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68-นายวัชระ บัวใหญ่\"/>
    </mc:Choice>
  </mc:AlternateContent>
  <xr:revisionPtr revIDLastSave="0" documentId="8_{D3FD3BCB-A146-4796-8F97-A73896F99113}"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<sst xmlns="http://schemas.openxmlformats.org/spreadsheetml/2006/main" count="711" uniqueCount="358">
  <si>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</si>
  <si>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</si>
  <si>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</si>
  <si>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</si>
  <si>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</si>
  <si>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</si>
  <si>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</si>
  <si>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</si>
  <si>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</si>
  <si>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</si>
  <si>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</si>
  <si>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</si>
  <si>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</si>
  <si>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</si>
  <si>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</si>
  <si>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</si>
  <si>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</si>
  <si>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</si>
  <si>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</si>
  <si>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</si>
  <si>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</si>
  <si>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</si>
  <si>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</si>
  <si>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</si>
  <si>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</si>
  <si>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</si>
  <si>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</si>
  <si>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</si>
  <si>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</si>
  <si>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</si>
  <si>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</si>
  <si>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</si>
  <si>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</si>
  <si>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</si>
  <si>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</si>
  <si>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</si>
  <si>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</si>
  <si>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</si>
  <si>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</si>
  <si>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</si>
  <si>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</si>
  <si>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</si>
  <si>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</si>
  <si>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</si>
  <si>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</si>
  <si>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</si>
  <si>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</si>
  <si>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</si>
  <si>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</si>
  <si>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</si>
  <si>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</si>
  <si>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</si>
  <si>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</si>
  <si>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</si>
  <si>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</si>
  <si>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</si>
  <si>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</si>
  <si>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</si>
  <si>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</si>
  <si>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</si>
  <si>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</si>
  <si>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</si>
  <si>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</si>
  <si>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</si>
  <si>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</si>
  <si>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</si>
  <si>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</si>
  <si>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</si>
  <si>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</si>
  <si>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</si>
  <si>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</si>
  <si>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</si>
  <si>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</si>
  <si>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</si>
  <si>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</si>
  <si>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</si>
  <si>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</si>
  <si>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</si>
  <si>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</si>
  <si>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</si>
  <si>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</si>
  <si>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</si>
  <si>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</si>
  <si>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</si>
  <si>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</si>
  <si>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</si>
  <si>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</si>
  <si>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</si>
  <si>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</si>
  <si>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</si>
  <si>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</si>
  <si>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</si>
  <si>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</si>
  <si>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</si>
  <si>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</si>
  <si>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</si>
  <si>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</si>
  <si>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</si>
  <si>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</si>
  <si>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</si>
  <si>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</si>
  <si>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</si>
  <si>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</si>
  <si>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</si>
  <si>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</si>
  <si>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</si>
  <si>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</si>
  <si>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</si>
  <si>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</si>
  <si>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</si>
  <si>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</si>
  <si>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</si>
  <si>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</si>
  <si>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</si>
  <si>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</si>
  <si>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</si>
  <si>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</si>
  <si>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</si>
  <si>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</si>
  <si>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</si>
  <si>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</si>
  <si>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</si>
  <si>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</si>
  <si>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</si>
  <si>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</si>
  <si>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</si>
  <si>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</si>
  <si>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</si>
  <si>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</si>
  <si>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</si>
  <si>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</si>
  <si>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</si>
  <si>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</si>
  <si>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</si>
  <si>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</si>
  <si>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</si>
  <si>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</si>
  <si>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</si>
  <si>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</si>
  <si>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</si>
  <si>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</si>
  <si>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</si>
  <si>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</si>
  <si>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</si>
  <si>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</si>
  <si>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</si>
  <si>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</si>
  <si>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</si>
  <si>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</si>
  <si>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</si>
  <si>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</si>
  <si>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</si>
  <si>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</si>
  <si>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</si>
  <si>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</si>
  <si>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</si>
  <si>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</si>
  <si>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</si>
  <si>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</si>
  <si>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</si>
  <si>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</si>
  <si>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</si>
  <si>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</si>
  <si>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</si>
  <si>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</si>
  <si>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</si>
  <si>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</si>
  <si>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</si>
  <si>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</si>
  <si>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</si>
  <si>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</si>
  <si>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</si>
  <si>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</si>
  <si>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</si>
  <si>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</si>
  <si>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</si>
  <si>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</si>
  <si>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</si>
  <si>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</si>
  <si>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</si>
  <si>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</si>
  <si>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</si>
  <si>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</si>
  <si>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</si>
  <si>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</si>
  <si>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</si>
  <si>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</si>
  <si>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</si>
  <si>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</si>
  <si>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</si>
  <si>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</si>
  <si>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</si>
  <si>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</si>
  <si>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</si>
  <si>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</si>
  <si>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</si>
  <si>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</si>
  <si>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</si>
  <si>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</si>
  <si>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</si>
  <si>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</si>
  <si>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</si>
  <si>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</si>
  <si>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</si>
  <si>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</si>
  <si>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</si>
  <si>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</si>
  <si>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</si>
  <si>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</si>
  <si>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</si>
  <si>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</si>
  <si>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</si>
  <si>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</si>
  <si>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</si>
  <si>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</si>
  <si>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</si>
  <si>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</si>
  <si>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</si>
  <si>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</si>
  <si>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</si>
  <si>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</si>
  <si>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</si>
  <si>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</si>
  <si>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</si>
  <si>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</si>
  <si>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</si>
  <si>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</si>
  <si>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</si>
  <si>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</si>
  <si>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</si>
  <si>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</si>
  <si>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</si>
  <si>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</si>
  <si>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</si>
  <si>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</si>
  <si>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</si>
  <si>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</si>
  <si>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</si>
  <si>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</si>
  <si>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</si>
  <si>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</si>
  <si>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</si>
  <si>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</si>
  <si>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</si>
  <si>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</si>
  <si>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</si>
  <si>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</si>
  <si>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</si>
  <si>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</si>
  <si>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</si>
  <si>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</si>
  <si>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</si>
  <si>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</si>
  <si>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</si>
  <si>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</si>
  <si>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</si>
  <si>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</si>
  <si>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</si>
  <si>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</si>
  <si>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</si>
  <si>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</si>
  <si>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</si>
  <si>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</si>
  <si>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</si>
  <si>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</si>
  <si>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</si>
  <si>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</si>
  <si>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</si>
  <si>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</si>
  <si>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</si>
  <si>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</si>
  <si>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</si>
  <si>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</si>
  <si>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</si>
  <si>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</si>
  <si>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</si>
  <si>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</si>
  <si>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</si>
  <si>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</si>
  <si>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</si>
  <si>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</si>
  <si>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</si>
  <si>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</si>
  <si>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</si>
  <si>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</si>
  <si>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</si>
  <si>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</si>
  <si>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</si>
  <si>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</si>
  <si>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</si>
  <si>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</si>
  <si>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</si>
  <si>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</si>
  <si>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</si>
  <si>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</si>
  <si>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</si>
  <si>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</si>
  <si>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</si>
  <si>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</si>
  <si>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</si>
  <si>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</si>
  <si>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</si>
  <si>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</si>
  <si>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</si>
  <si>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</si>
  <si>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</si>
  <si>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</si>
  <si>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</si>
  <si>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</si>
  <si>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</si>
  <si>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</si>
  <si>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</si>
  <si>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</si>
  <si>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</si>
  <si>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</si>
  <si>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</si>
  <si>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</si>
  <si>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</si>
  <si>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</si>
  <si>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</si>
  <si>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</si>
  <si>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</si>
  <si>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</si>
  <si>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</si>
  <si>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</si>
  <si>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</si>
  <si>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</si>
  <si>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</si>
  <si>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</si>
  <si>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</si>
  <si>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</si>
  <si>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</si>
  <si>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</si>
  <si>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</si>
  <si>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</si>
  <si>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</si>
  <si>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</si>
  <si>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</si>
  <si>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</si>
  <si>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</si>
  <si>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</si>
  <si>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</si>
  <si>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</si>
  <si>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</si>
  <si>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</si>
  <si>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</si>
  <si>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</si>
  <si>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</si>
  <si>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</si>
  <si>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</si>
  <si>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</si>
  <si>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นายณัฐจักร ถิ่นการ์</t>
  </si>
  <si>
    <t>1-4999-00075-53-1</t>
  </si>
  <si>
    <t>นายพงศ์ศิริ หงษ์สีธิ</t>
  </si>
  <si>
    <t>1-5499-00122-30-9</t>
  </si>
  <si>
    <t>นายวัชระ บัวใหญ่</t>
  </si>
  <si>
    <t>1-5499-00136-91-1</t>
  </si>
  <si>
    <t>2568(67) - รายงานผลสืบทรัพย์ ราย นายวัชระ บัวใหญ่ สาขาเทสโก้โลตัส คำเที่ยง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</si>
</sst>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2568</v>
      </c>
    </row>
    <row r="2" spans="1:11">
      <c r="A2" s="143" t="s">
        <v>252</v>
      </c>
      <c r="B2" s="145" t="str" cm="1">
        <f t="array" ref="B2">_xlfn.IFS(I1&lt;850,VLOOKUP(I1,[1]บังคับคดี!$B:$ZZ,60,0),AND(I1&gt;=850,I1&lt;1435),VLOOKUP(I1,'[1]บังคับคดีใหม่ ปี2563-2564'!$B:$ZZ,63,0),I1&gt;=1435,VLOOKUP(I1,'[1]สืบทรัพย์ ปี 2564-25666'!$B:$ZZ,71,0))</f>
        <v>นายวัชระ บัวใหญ่</v>
      </c>
      <c r="C2" s="175" t="s">
        <v>73</v>
      </c>
      <c r="D2" s="145" t="str" cm="1">
        <f t="array" ref="D2">_xlfn.IFS(I1&lt;850,VLOOKUP(I1,[1]บังคับคดี!$B:$ZZ,10,0),AND(I1&gt;=850,I1&lt;1435),VLOOKUP(I1,'[1]บังคับคดีใหม่ ปี2563-2564'!$B:$ZZ,11,0),I1&gt;=1435,VLOOKUP(I1,'[1]สืบทรัพย์ ปี 2564-25666'!$B:$ZZ,11,0))</f>
        <v>เทสโก้โลตัส คำเที่ยง</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800046954221</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ผบE68/2566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ผบE470/2566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353</v>
      </c>
      <c r="C14" s="203" t="s">
        <v>354</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t="s">
        <v>355</v>
      </c>
      <c r="C16" s="203" t="s">
        <v>356</v>
      </c>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2568 - รายงานผลสืบทรัพย์ ราย นายวัชระ บัวใหญ่ สาขาเทสโก้โลตัส คำเที่ยง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นายวัชระ บัวใหญ่</v>
      </c>
      <c r="F4" s="270"/>
      <c r="G4" s="270"/>
      <c r="H4" s="270"/>
      <c r="I4" s="270"/>
      <c r="J4" s="270"/>
      <c r="K4" s="270"/>
      <c r="L4" s="270"/>
      <c r="M4" s="270"/>
      <c r="N4" s="270"/>
      <c r="O4" s="270"/>
      <c r="P4" s="270"/>
      <c r="Q4" s="270"/>
      <c r="R4" s="270"/>
      <c r="S4" s="270"/>
      <c r="T4" s="270"/>
      <c r="U4" s="250" t="s">
        <v>73</v>
      </c>
      <c r="V4" s="250"/>
      <c r="W4" s="270" t="str">
        <f>Sheet1!D2</f>
        <v>เทสโก้โลตัส คำเที่ยง</v>
      </c>
      <c r="X4" s="270"/>
      <c r="Y4" s="270"/>
      <c r="Z4" s="270"/>
      <c r="AA4" s="270"/>
      <c r="AB4" s="270"/>
      <c r="AC4" s="270"/>
      <c r="AD4" s="270"/>
      <c r="AE4" s="270"/>
      <c r="AF4" s="270"/>
      <c r="AG4" s="270"/>
      <c r="AH4" s="270"/>
      <c r="AI4" s="270"/>
      <c r="AJ4" s="270"/>
      <c r="AK4" s="138"/>
      <c r="AL4" s="186" t="s">
        <v>262</v>
      </c>
      <c r="AM4" s="185" t="s">
        <v>357</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2568(67) - รายงานผลสืบทรัพย์ ราย นายวัชระ บัวใหญ่ สาขาเทสโก้โลตัส คำเที่ยง (สืบรอบที่ 2) - ไม่พบทรัพย์</v>
      </c>
      <c r="AM5" s="138"/>
      <c r="AO5" s="162" t="s">
        <v>259</v>
      </c>
      <c r="AP5" s="138"/>
      <c r="AQ5" s="138"/>
    </row>
    <row r="6" spans="1:43">
      <c r="A6" s="19" t="s">
        <v>207</v>
      </c>
      <c r="B6" s="137"/>
      <c r="F6" s="271">
        <f>Sheet1!B4</f>
        <v>800046954221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ผบE68/2566</v>
      </c>
      <c r="R7" s="277"/>
      <c r="S7" s="277"/>
      <c r="T7" s="277"/>
      <c r="U7" s="277"/>
      <c r="V7" s="277"/>
      <c r="W7" s="277"/>
      <c r="X7" s="248" t="s">
        <v>210</v>
      </c>
      <c r="Y7" s="248"/>
      <c r="Z7" s="248"/>
      <c r="AA7" s="248"/>
      <c r="AB7" s="248"/>
      <c r="AC7" s="248"/>
      <c r="AD7" s="277" t="str">
        <f>Sheet1!F5</f>
        <v>ผบE470/2566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นายณัฐจักร ถิ่นการ์</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นายพงศ์ศิริ หงษ์สีธิ</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นายวัชระ บัวใหญ่</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ผบE68/2566 ในคดีหมายเลขแดงที่  ผบE470/2566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นายณัฐจักร ถิ่นการ์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1-4999-00075-53-1</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ผบE68/2566 คดีหมายเลขแดงที่ ผบE470/2566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นายณัฐจักร ถิ่นการ์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1-4999-00075-53-1</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2025-02-03T07:19:38Z</cp:lastPrinted>
  <dcterms:created xsi:type="dcterms:W3CDTF">2016-06-06T16:13:57Z</dcterms:created>
  <dcterms:modified xsi:type="dcterms:W3CDTF">2025-02-03T07:22:54Z</dcterms:modified>
</cp:coreProperties>
</file>