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D:\บอม\2815\"/>
    </mc:Choice>
  </mc:AlternateContent>
  <xr:revisionPtr revIDLastSave="0" documentId="8_{DB83DFA8-8DB3-4840-ABB8-8D7C388DECC3}"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<sst xmlns="http://schemas.openxmlformats.org/spreadsheetml/2006/main" count="712" uniqueCount="354">
  <si>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</si>
  <si>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</si>
  <si>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</si>
  <si>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</si>
  <si>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</si>
  <si>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</si>
  <si>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</si>
  <si>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</si>
  <si>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</si>
  <si>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</si>
  <si>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</si>
  <si>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</si>
  <si>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</si>
  <si>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</si>
  <si>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</si>
  <si>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</si>
  <si>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</si>
  <si>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</si>
  <si>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</si>
  <si>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</si>
  <si>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</si>
  <si>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</si>
  <si>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</si>
  <si>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</si>
  <si>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</si>
  <si>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</si>
  <si>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</si>
  <si>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</si>
  <si>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</si>
  <si>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</si>
  <si>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</si>
  <si>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</si>
  <si>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</si>
  <si>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</si>
  <si>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</si>
  <si>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</si>
  <si>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</si>
  <si>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</si>
  <si>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</si>
  <si>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</si>
  <si>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</si>
  <si>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</si>
  <si>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</si>
  <si>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</si>
  <si>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</si>
  <si>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</si>
  <si>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</si>
  <si>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</si>
  <si>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</si>
  <si>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</si>
  <si>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</si>
  <si>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</si>
  <si>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</si>
  <si>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</si>
  <si>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</si>
  <si>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</si>
  <si>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</si>
  <si>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</si>
  <si>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</si>
  <si>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</si>
  <si>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</si>
  <si>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</si>
  <si>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</si>
  <si>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</si>
  <si>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</si>
  <si>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</si>
  <si>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</si>
  <si>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</si>
  <si>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</si>
  <si>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</si>
  <si>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</si>
  <si>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</si>
  <si>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</si>
  <si>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</si>
  <si>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</si>
  <si>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</si>
  <si>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</si>
  <si>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</si>
  <si>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</si>
  <si>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</si>
  <si>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</si>
  <si>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</si>
  <si>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</si>
  <si>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</si>
  <si>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</si>
  <si>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</si>
  <si>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</si>
  <si>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</si>
  <si>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</si>
  <si>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</si>
  <si>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</si>
  <si>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</si>
  <si>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</si>
  <si>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</si>
  <si>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</si>
  <si>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</si>
  <si>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</si>
  <si>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</si>
  <si>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</si>
  <si>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</si>
  <si>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</si>
  <si>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</si>
  <si>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</si>
  <si>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</si>
  <si>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</si>
  <si>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</si>
  <si>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</si>
  <si>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</si>
  <si>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</si>
  <si>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</si>
  <si>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</si>
  <si>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</si>
  <si>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</si>
  <si>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</si>
  <si>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</si>
  <si>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</si>
  <si>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</si>
  <si>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</si>
  <si>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</si>
  <si>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</si>
  <si>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</si>
  <si>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</si>
  <si>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</si>
  <si>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</si>
  <si>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</si>
  <si>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</si>
  <si>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</si>
  <si>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</si>
  <si>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</si>
  <si>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</si>
  <si>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</si>
  <si>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</si>
  <si>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</si>
  <si>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</si>
  <si>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</si>
  <si>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</si>
  <si>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</si>
  <si>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</si>
  <si>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</si>
  <si>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</si>
  <si>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</si>
  <si>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</si>
  <si>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</si>
  <si>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</si>
  <si>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</si>
  <si>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</si>
  <si>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</si>
  <si>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</si>
  <si>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</si>
  <si>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</si>
  <si>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</si>
  <si>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</si>
  <si>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</si>
  <si>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</si>
  <si>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</si>
  <si>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</si>
  <si>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</si>
  <si>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</si>
  <si>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</si>
  <si>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</si>
  <si>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</si>
  <si>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</si>
  <si>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</si>
  <si>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</si>
  <si>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</si>
  <si>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</si>
  <si>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</si>
  <si>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</si>
  <si>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</si>
  <si>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</si>
  <si>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</si>
  <si>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</si>
  <si>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</si>
  <si>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</si>
  <si>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</si>
  <si>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</si>
  <si>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</si>
  <si>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</si>
  <si>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</si>
  <si>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</si>
  <si>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</si>
  <si>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</si>
  <si>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</si>
  <si>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</si>
  <si>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</si>
  <si>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</si>
  <si>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</si>
  <si>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</si>
  <si>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</si>
  <si>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</si>
  <si>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</si>
  <si>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</si>
  <si>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</si>
  <si>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</si>
  <si>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</si>
  <si>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</si>
  <si>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</si>
  <si>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</si>
  <si>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</si>
  <si>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</si>
  <si>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</si>
  <si>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</si>
  <si>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</si>
  <si>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</si>
  <si>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</si>
  <si>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</si>
  <si>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</si>
  <si>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</si>
  <si>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</si>
  <si>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</si>
  <si>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</si>
  <si>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</si>
  <si>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</si>
  <si>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</si>
  <si>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</si>
  <si>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</si>
  <si>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</si>
  <si>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</si>
  <si>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</si>
  <si>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</si>
  <si>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</si>
  <si>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</si>
  <si>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</si>
  <si>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</si>
  <si>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</si>
  <si>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</si>
  <si>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</si>
  <si>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</si>
  <si>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</si>
  <si>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</si>
  <si>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</si>
  <si>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</si>
  <si>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</si>
  <si>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</si>
  <si>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</si>
  <si>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</si>
  <si>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</si>
  <si>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</si>
  <si>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</si>
  <si>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</si>
  <si>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</si>
  <si>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</si>
  <si>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</si>
  <si>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</si>
  <si>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</si>
  <si>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</si>
  <si>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</si>
  <si>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</si>
  <si>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</si>
  <si>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</si>
  <si>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</si>
  <si>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</si>
  <si>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</si>
  <si>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</si>
  <si>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</si>
  <si>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</si>
  <si>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</si>
  <si>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</si>
  <si>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</si>
  <si>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</si>
  <si>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</si>
  <si>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</si>
  <si>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</si>
  <si>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</si>
  <si>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</si>
  <si>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</si>
  <si>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</si>
  <si>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</si>
  <si>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</si>
  <si>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</si>
  <si>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</si>
  <si>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</si>
  <si>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</si>
  <si>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</si>
  <si>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</si>
  <si>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</si>
  <si>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</si>
  <si>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</si>
  <si>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</si>
  <si>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</si>
  <si>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</si>
  <si>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</si>
  <si>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</si>
  <si>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</si>
  <si>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</si>
  <si>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</si>
  <si>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</si>
  <si>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</si>
  <si>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</si>
  <si>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</si>
  <si>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</si>
  <si>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</si>
  <si>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</si>
  <si>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</si>
  <si>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</si>
  <si>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</si>
  <si>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</si>
  <si>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</si>
  <si>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</si>
  <si>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</si>
  <si>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</si>
  <si>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</si>
  <si>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</si>
  <si>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</si>
  <si>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</si>
  <si>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</si>
  <si>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</si>
  <si>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</si>
  <si>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</si>
  <si>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</si>
  <si>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</si>
  <si>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</si>
  <si>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</si>
  <si>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</si>
  <si>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</si>
  <si>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</si>
  <si>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</si>
  <si>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</si>
  <si>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</si>
  <si>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</si>
  <si>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</si>
  <si>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</si>
  <si>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</si>
  <si>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</si>
  <si>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</si>
  <si>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</si>
  <si>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</si>
  <si>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</si>
  <si>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</si>
  <si>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</si>
  <si>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</si>
  <si>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</si>
  <si>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</si>
  <si>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</si>
  <si>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</si>
  <si>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</si>
  <si>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</si>
  <si>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</si>
  <si>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</si>
  <si>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</si>
  <si>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</si>
  <si>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</si>
  <si>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</si>
  <si>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</si>
  <si>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</si>
  <si>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</si>
  <si>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</si>
  <si>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</si>
  <si>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</si>
  <si>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</si>
  <si>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นางสาวเพ็ญวรรณ ฤทธิ์ฤาชัย</t>
  </si>
  <si>
    <t>นางสาวสายอรุณ พิยศ</t>
  </si>
  <si>
    <t>จังหวัดเชียงใหม่</t>
  </si>
  <si>
    <t>นางสาวเพ็ญพักตรา ฤทธิ์ฤาชัย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</si>
</sst>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F5" sqref="F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2815</v>
      </c>
    </row>
    <row r="2" spans="1:11">
      <c r="A2" s="143" t="s">
        <v>251</v>
      </c>
      <c r="B2" s="145" t="str">
        <f t="array" ref="B2">_xlfn.IFS(I1&lt;850,VLOOKUP(I1,[1]บังคับคดี!$B:$ZZ,60,0),AND(I1&gt;=850,I1&lt;1435),VLOOKUP(I1,'[1]บังคับคดีใหม่ ปี2563-2564'!$B:$ZZ,63,0),I1&gt;=1435,VLOOKUP(I1,'[1]สืบทรัพย์ ปี 2564-25666'!$B:$ZZ,71,0))</f>
        <v>นางสาวเพ็ญพรรณ ฤทธิ์ฤาชัย</v>
      </c>
      <c r="C2" s="175" t="s">
        <v>73</v>
      </c>
      <c r="D2" s="145" t="str">
        <f t="array" ref="D2">_xlfn.IFS(I1&lt;850,VLOOKUP(I1,[1]บังคับคดี!$B:$ZZ,10,0),AND(I1&gt;=850,I1&lt;1435),VLOOKUP(I1,'[1]บังคับคดีใหม่ ปี2563-2564'!$B:$ZZ,11,0),I1&gt;=1435,VLOOKUP(I1,'[1]สืบทรัพย์ ปี 2564-25666'!$B:$ZZ,11,0))</f>
        <v>มีโชค พลาซ่า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800066590954</v>
      </c>
      <c r="C4" s="176" t="s">
        <v>264</v>
      </c>
      <c r="D4" s="219">
        <v>243389</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ผบE1444/2566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ผบE3243/2566</v>
      </c>
      <c r="I5" s="157" t="s">
        <v>257</v>
      </c>
    </row>
    <row r="6" spans="1:11">
      <c r="A6" s="153" t="s">
        <v>338</v>
      </c>
      <c r="B6" s="171">
        <v>29980.37</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1479900002355</v>
      </c>
      <c r="D12" s="152"/>
      <c r="E12" s="158"/>
      <c r="F12" s="169"/>
      <c r="G12" s="152"/>
      <c r="I12" s="247" t="s">
        <v>242</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353</v>
      </c>
      <c r="C14" s="203">
        <v>3479900125186</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t="s">
        <v>351</v>
      </c>
      <c r="C16" s="203">
        <v>3571000098826</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2815 - รายงานผลสืบทรัพย์ ราย นางสาวเพ็ญพรรณ ฤทธิ์ฤาชัย สาขามีโชค พลาซ่า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75" t="str">
        <f>CONCATENATE("รายงานการสืบทรัพย์ (ข้อมูล ณ วันที่ ",TEXT(Sheet1!D6,"d ดดดด yyyy"),")")</f>
        <v>รายงานการสืบทรัพย์ (ข้อมูล ณ วันที่ 21 พฤศจิกายน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นางสาวเพ็ญพรรณ ฤทธิ์ฤาชัย</v>
      </c>
      <c r="F4" s="270"/>
      <c r="G4" s="270"/>
      <c r="H4" s="270"/>
      <c r="I4" s="270"/>
      <c r="J4" s="270"/>
      <c r="K4" s="270"/>
      <c r="L4" s="270"/>
      <c r="M4" s="270"/>
      <c r="N4" s="270"/>
      <c r="O4" s="270"/>
      <c r="P4" s="270"/>
      <c r="Q4" s="270"/>
      <c r="R4" s="270"/>
      <c r="S4" s="270"/>
      <c r="T4" s="270"/>
      <c r="U4" s="250" t="s">
        <v>73</v>
      </c>
      <c r="V4" s="250"/>
      <c r="W4" s="270" t="str">
        <f>Sheet1!D2</f>
        <v>มีโชค พลาซ่า</v>
      </c>
      <c r="X4" s="270"/>
      <c r="Y4" s="270"/>
      <c r="Z4" s="270"/>
      <c r="AA4" s="270"/>
      <c r="AB4" s="270"/>
      <c r="AC4" s="270"/>
      <c r="AD4" s="270"/>
      <c r="AE4" s="270"/>
      <c r="AF4" s="270"/>
      <c r="AG4" s="270"/>
      <c r="AH4" s="270"/>
      <c r="AI4" s="270"/>
      <c r="AJ4" s="270"/>
      <c r="AK4" s="138"/>
      <c r="AL4" s="186" t="s">
        <v>261</v>
      </c>
      <c r="AM4" s="185" t="s">
        <v>344</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2815(67) - รายงานผลสืบทรัพย์ ราย นางสาวเพ็ญพรรณ ฤทธิ์ฤาชัย สาขามีโชค พลาซ่า (สืบรอบที่ 2) - ไม่พบทรัพย์</v>
      </c>
      <c r="AM5" s="138"/>
      <c r="AO5" s="162" t="s">
        <v>258</v>
      </c>
      <c r="AP5" s="138"/>
      <c r="AQ5" s="138"/>
    </row>
    <row r="6" spans="1:43">
      <c r="A6" s="19" t="s">
        <v>207</v>
      </c>
      <c r="B6" s="137"/>
      <c r="F6" s="271">
        <f>Sheet1!B4</f>
        <v>800066590954</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ผบE1444/2566</v>
      </c>
      <c r="R7" s="277"/>
      <c r="S7" s="277"/>
      <c r="T7" s="277"/>
      <c r="U7" s="277"/>
      <c r="V7" s="277"/>
      <c r="W7" s="277"/>
      <c r="X7" s="248" t="s">
        <v>210</v>
      </c>
      <c r="Y7" s="248"/>
      <c r="Z7" s="248"/>
      <c r="AA7" s="248"/>
      <c r="AB7" s="248"/>
      <c r="AC7" s="248"/>
      <c r="AD7" s="277" t="str">
        <f>Sheet1!F5</f>
        <v>ผบE3243/2566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นางสาวเพ็ญวรรณ ฤทธิ์ฤาชัย</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นางสาวเพ็ญพักตรา ฤทธิ์ฤาชัย</v>
      </c>
      <c r="G10" s="256"/>
      <c r="H10" s="256"/>
      <c r="I10" s="256"/>
      <c r="J10" s="256"/>
      <c r="K10" s="256"/>
      <c r="L10" s="256"/>
      <c r="M10" s="256"/>
      <c r="N10" s="256"/>
      <c r="O10" s="256"/>
      <c r="P10" s="256"/>
      <c r="Q10" s="256"/>
      <c r="R10" s="256"/>
      <c r="S10" s="2" t="s">
        <v>214</v>
      </c>
      <c r="Y10" s="263">
        <f>Sheet1!B15</f>
        <v>0</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นางสาวสายอรุณ พิยศ</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234</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234</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346</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352</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ผบE1444/2566 ในคดีหมายเลขแดงที่  ผบE3243/2566 ลว.16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13</v>
      </c>
      <c r="AV16" s="215" t="s">
        <v>335</v>
      </c>
    </row>
    <row r="17" spans="1:45">
      <c r="A17" s="188"/>
      <c r="B17" s="188"/>
      <c r="C17" s="256" t="str">
        <f>IF(AS17="","ซ่อนช่อง",CONCATENATE("1. ",VLOOKUP(AS17,Table1[#All],2,0)))</f>
        <v>1. นางสาวเพ็ญวรรณ ฤทธิ์ฤาชัย</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1479900002355</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นางสาวเพ็ญพักตรา ฤทธิ์ฤาชัย</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3479900125186</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นางสาวสายอรุณ พิยศ</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3571000098826</v>
      </c>
      <c r="AE19" s="282"/>
      <c r="AF19" s="282"/>
      <c r="AG19" s="282"/>
      <c r="AH19" s="282"/>
      <c r="AI19" s="282"/>
      <c r="AJ19" s="282"/>
      <c r="AK19" s="282"/>
      <c r="AL19" s="195"/>
      <c r="AM19" s="193"/>
      <c r="AN19" s="193"/>
      <c r="AO19" s="193"/>
      <c r="AP19" s="193"/>
      <c r="AQ19" s="193"/>
      <c r="AS19" s="197" t="s">
        <v>213</v>
      </c>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t="17.399999999999999"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346</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ผบE1444/2566 คดีหมายเลขแดงที่ ผบE3243/2566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นางสาวเพ็ญวรรณ ฤทธิ์ฤาชัย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1479900002355</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2024-07-13T04:22:39Z</cp:lastPrinted>
  <dcterms:created xsi:type="dcterms:W3CDTF">2016-06-06T16:13:57Z</dcterms:created>
  <dcterms:modified xsi:type="dcterms:W3CDTF">2025-01-07T11:31:52Z</dcterms:modified>
</cp:coreProperties>
</file>