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ฮอด\2869-นางจันทร์นวล ใจประสิทธิ์\"/>
    </mc:Choice>
  </mc:AlternateContent>
  <xr:revisionPtr revIDLastSave="0" documentId="13_ncr:1_{FE8F03A8-76C5-4EEF-B3D8-00B9982EF96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<sst xmlns="http://schemas.openxmlformats.org/spreadsheetml/2006/main" count="720" uniqueCount="363">
  <si>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</si>
  <si>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</si>
  <si>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</si>
  <si>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</si>
  <si>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</si>
  <si>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</si>
  <si>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</si>
  <si>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</si>
  <si>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</si>
  <si>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</si>
  <si>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</si>
  <si>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</si>
  <si>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</si>
  <si>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</si>
  <si>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</si>
  <si>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</si>
  <si>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</si>
  <si>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</si>
  <si>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</si>
  <si>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</si>
  <si>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</si>
  <si>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</si>
  <si>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</si>
  <si>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</si>
  <si>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</si>
  <si>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</si>
  <si>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</si>
  <si>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</si>
  <si>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</si>
  <si>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</si>
  <si>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</si>
  <si>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</si>
  <si>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</si>
  <si>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</si>
  <si>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</si>
  <si>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</si>
  <si>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</si>
  <si>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</si>
  <si>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</si>
  <si>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</si>
  <si>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</si>
  <si>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</si>
  <si>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</si>
  <si>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</si>
  <si>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</si>
  <si>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</si>
  <si>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</si>
  <si>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</si>
  <si>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</si>
  <si>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</si>
  <si>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</si>
  <si>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</si>
  <si>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</si>
  <si>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</si>
  <si>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</si>
  <si>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</si>
  <si>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</si>
  <si>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</si>
  <si>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</si>
  <si>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</si>
  <si>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</si>
  <si>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</si>
  <si>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</si>
  <si>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</si>
  <si>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</si>
  <si>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</si>
  <si>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</si>
  <si>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</si>
  <si>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</si>
  <si>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</si>
  <si>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</si>
  <si>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</si>
  <si>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</si>
  <si>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</si>
  <si>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</si>
  <si>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</si>
  <si>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</si>
  <si>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</si>
  <si>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</si>
  <si>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</si>
  <si>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</si>
  <si>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</si>
  <si>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</si>
  <si>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</si>
  <si>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</si>
  <si>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</si>
  <si>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</si>
  <si>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</si>
  <si>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</si>
  <si>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</si>
  <si>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</si>
  <si>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</si>
  <si>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</si>
  <si>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</si>
  <si>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</si>
  <si>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</si>
  <si>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</si>
  <si>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</si>
  <si>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</si>
  <si>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</si>
  <si>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</si>
  <si>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</si>
  <si>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</si>
  <si>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</si>
  <si>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</si>
  <si>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</si>
  <si>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</si>
  <si>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</si>
  <si>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</si>
  <si>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</si>
  <si>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</si>
  <si>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</si>
  <si>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</si>
  <si>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</si>
  <si>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</si>
  <si>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</si>
  <si>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</si>
  <si>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</si>
  <si>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</si>
  <si>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</si>
  <si>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</si>
  <si>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</si>
  <si>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</si>
  <si>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</si>
  <si>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</si>
  <si>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</si>
  <si>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</si>
  <si>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</si>
  <si>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</si>
  <si>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</si>
  <si>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</si>
  <si>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</si>
  <si>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</si>
  <si>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</si>
  <si>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</si>
  <si>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</si>
  <si>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</si>
  <si>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</si>
  <si>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</si>
  <si>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</si>
  <si>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</si>
  <si>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</si>
  <si>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</si>
  <si>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</si>
  <si>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</si>
  <si>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</si>
  <si>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</si>
  <si>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</si>
  <si>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</si>
  <si>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</si>
  <si>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</si>
  <si>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</si>
  <si>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</si>
  <si>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</si>
  <si>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</si>
  <si>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</si>
  <si>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</si>
  <si>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</si>
  <si>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</si>
  <si>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</si>
  <si>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</si>
  <si>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</si>
  <si>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</si>
  <si>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</si>
  <si>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</si>
  <si>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</si>
  <si>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</si>
  <si>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</si>
  <si>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</si>
  <si>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</si>
  <si>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</si>
  <si>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</si>
  <si>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</si>
  <si>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</si>
  <si>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</si>
  <si>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</si>
  <si>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</si>
  <si>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</si>
  <si>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</si>
  <si>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</si>
  <si>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</si>
  <si>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</si>
  <si>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</si>
  <si>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</si>
  <si>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</si>
  <si>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</si>
  <si>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</si>
  <si>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</si>
  <si>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</si>
  <si>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</si>
  <si>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</si>
  <si>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</si>
  <si>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</si>
  <si>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</si>
  <si>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</si>
  <si>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</si>
  <si>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</si>
  <si>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</si>
  <si>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</si>
  <si>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</si>
  <si>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</si>
  <si>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</si>
  <si>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</si>
  <si>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</si>
  <si>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</si>
  <si>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</si>
  <si>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</si>
  <si>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</si>
  <si>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</si>
  <si>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</si>
  <si>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</si>
  <si>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</si>
  <si>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</si>
  <si>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</si>
  <si>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</si>
  <si>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</si>
  <si>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</si>
  <si>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</si>
  <si>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</si>
  <si>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</si>
  <si>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</si>
  <si>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</si>
  <si>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</si>
  <si>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</si>
  <si>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</si>
  <si>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</si>
  <si>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</si>
  <si>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</si>
  <si>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</si>
  <si>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</si>
  <si>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</si>
  <si>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</si>
  <si>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</si>
  <si>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</si>
  <si>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</si>
  <si>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</si>
  <si>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</si>
  <si>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</si>
  <si>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</si>
  <si>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</si>
  <si>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</si>
  <si>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</si>
  <si>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</si>
  <si>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</si>
  <si>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</si>
  <si>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</si>
  <si>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</si>
  <si>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</si>
  <si>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</si>
  <si>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</si>
  <si>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</si>
  <si>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</si>
  <si>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</si>
  <si>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</si>
  <si>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</si>
  <si>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</si>
  <si>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</si>
  <si>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</si>
  <si>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</si>
  <si>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</si>
  <si>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</si>
  <si>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</si>
  <si>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</si>
  <si>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</si>
  <si>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</si>
  <si>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</si>
  <si>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</si>
  <si>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</si>
  <si>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</si>
  <si>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</si>
  <si>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</si>
  <si>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</si>
  <si>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</si>
  <si>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</si>
  <si>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</si>
  <si>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</si>
  <si>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</si>
  <si>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</si>
  <si>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</si>
  <si>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</si>
  <si>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</si>
  <si>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</si>
  <si>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</si>
  <si>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</si>
  <si>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</si>
  <si>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</si>
  <si>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</si>
  <si>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</si>
  <si>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</si>
  <si>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</si>
  <si>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</si>
  <si>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</si>
  <si>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</si>
  <si>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</si>
  <si>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</si>
  <si>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</si>
  <si>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</si>
  <si>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</si>
  <si>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</si>
  <si>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</si>
  <si>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</si>
  <si>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</si>
  <si>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</si>
  <si>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</si>
  <si>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</si>
  <si>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</si>
  <si>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</si>
  <si>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</si>
  <si>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</si>
  <si>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</si>
  <si>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</si>
  <si>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</si>
  <si>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</si>
  <si>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</si>
  <si>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</si>
  <si>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</si>
  <si>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</si>
  <si>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</si>
  <si>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</si>
  <si>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</si>
  <si>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</si>
  <si>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</si>
  <si>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</si>
  <si>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</si>
  <si>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</si>
  <si>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</si>
  <si>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</si>
  <si>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</si>
  <si>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</si>
  <si>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</si>
  <si>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</si>
  <si>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</si>
  <si>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</si>
  <si>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</si>
  <si>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</si>
  <si>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</si>
  <si>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</si>
  <si>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</si>
  <si>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</si>
  <si>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</si>
  <si>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</si>
  <si>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</si>
  <si>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</si>
  <si>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</si>
  <si>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</si>
  <si>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</si>
  <si>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</si>
  <si>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</si>
  <si>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</si>
  <si>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</si>
  <si>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นางสาวจันทร์นวล ใจประสิทธิ์</t>
  </si>
  <si>
    <t>นายสุรชัย ติดทะ</t>
  </si>
  <si>
    <t>นายอำนวย จินะพึง</t>
  </si>
  <si>
    <t>นายจรัส สุวีระ</t>
  </si>
  <si>
    <t>3-5103-00302-90-8</t>
  </si>
  <si>
    <t>3-5101-00883-72-9</t>
  </si>
  <si>
    <t>3-5016-00085-09-1</t>
  </si>
  <si>
    <t>3-5016-00082-58-1</t>
  </si>
  <si>
    <t>2869(68) - รายงานผลสืบทรัพย์ ราย นางจันทร์นวล ใจประสิทธิ์ สาขาฮอด (สืบรอบที่ 1) - ไม่พบทรัพย์</t>
  </si>
  <si>
    <t>คู่สมรสจำเลยที่ 1</t>
  </si>
  <si>
    <t>จังหวัดเชียงใหม่ สาขาจอมทอง ส่วนแยกฮอด</t>
  </si>
  <si>
    <t>3-5002-00598-92-9</t>
  </si>
  <si>
    <t>นางคำนวล สุวีระ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</si>
</sst>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2869</v>
      </c>
    </row>
    <row r="2" spans="1:11">
      <c r="A2" s="143" t="s">
        <v>251</v>
      </c>
      <c r="B2" s="145" t="str">
        <f t="array" ref="B2">_xlfn.IFS(I1&lt;850,VLOOKUP(I1,[1]บังคับคดี!$B:$ZZ,60,0),AND(I1&gt;=850,I1&lt;1435),VLOOKUP(I1,'[1]บังคับคดีใหม่ ปี2563-2564'!$B:$ZZ,63,0),I1&gt;=1435,VLOOKUP(I1,'[1]สืบทรัพย์ ปี 2564-25666'!$B:$ZZ,71,0))</f>
        <v>นางจันทร์นวล ใจประสิทธิ์</v>
      </c>
      <c r="C2" s="175" t="s">
        <v>73</v>
      </c>
      <c r="D2" s="145" t="str">
        <f t="array" ref="D2">_xlfn.IFS(I1&lt;850,VLOOKUP(I1,[1]บังคับคดี!$B:$ZZ,10,0),AND(I1&gt;=850,I1&lt;1435),VLOOKUP(I1,'[1]บังคับคดีใหม่ ปี2563-2564'!$B:$ZZ,11,0),I1&gt;=1435,VLOOKUP(I1,'[1]สืบทรัพย์ ปี 2564-25666'!$B:$ZZ,11,0))</f>
        <v>ฮอด</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800063928272</v>
      </c>
      <c r="C4" s="176" t="s">
        <v>264</v>
      </c>
      <c r="D4" s="219">
        <v>243843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ผบE599/2567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ผบE481/2567</v>
      </c>
      <c r="I5" s="157" t="s">
        <v>257</v>
      </c>
    </row>
    <row r="6" spans="1:11">
      <c r="A6" s="153" t="s">
        <v>337</v>
      </c>
      <c r="B6" s="171">
        <v>154864.65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361</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356</v>
      </c>
      <c r="D16" s="152"/>
      <c r="E16" s="158"/>
      <c r="F16" s="169"/>
      <c r="G16" s="152"/>
      <c r="I16" s="166" t="s">
        <v>338</v>
      </c>
      <c r="J16" s="166"/>
      <c r="K16" s="166"/>
    </row>
    <row r="17" spans="1:12" s="151" customFormat="1">
      <c r="A17" s="165" t="s">
        <v>215</v>
      </c>
      <c r="B17" s="158" t="s">
        <v>362</v>
      </c>
      <c r="C17" s="203" t="s">
        <v>357</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2869 - รายงานผลสืบทรัพย์ ราย นางจันทร์นวล ใจประสิทธิ์ สาขาฮอด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9"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นางจันทร์นวล ใจประสิทธิ์</v>
      </c>
      <c r="F4" s="272"/>
      <c r="G4" s="272"/>
      <c r="H4" s="272"/>
      <c r="I4" s="272"/>
      <c r="J4" s="272"/>
      <c r="K4" s="272"/>
      <c r="L4" s="272"/>
      <c r="M4" s="272"/>
      <c r="N4" s="272"/>
      <c r="O4" s="272"/>
      <c r="P4" s="272"/>
      <c r="Q4" s="272"/>
      <c r="R4" s="272"/>
      <c r="S4" s="272"/>
      <c r="T4" s="272"/>
      <c r="U4" s="252" t="s">
        <v>73</v>
      </c>
      <c r="V4" s="252"/>
      <c r="W4" s="272" t="str">
        <f>Sheet1!D2</f>
        <v>ฮอด</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สินเชื่อพัฒนาองค์กรชุมชน (รายบุคคล)</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2869(68) - รายงานผลสืบทรัพย์ ราย นางจันทร์นวล ใจประสิทธิ์ สาขาฮอด (สืบรอบที่ 1) - ไม่พบทรัพย์</v>
      </c>
      <c r="AM5" s="138"/>
      <c r="AO5" s="162" t="s">
        <v>258</v>
      </c>
      <c r="AP5" s="138"/>
      <c r="AQ5" s="138"/>
    </row>
    <row r="6" spans="1:43">
      <c r="A6" s="19" t="s">
        <v>207</v>
      </c>
      <c r="B6" s="137"/>
      <c r="F6" s="273">
        <f>Sheet1!B4</f>
        <v>800063928272</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ผบE599/2567</v>
      </c>
      <c r="R7" s="279"/>
      <c r="S7" s="279"/>
      <c r="T7" s="279"/>
      <c r="U7" s="279"/>
      <c r="V7" s="279"/>
      <c r="W7" s="279"/>
      <c r="X7" s="250" t="s">
        <v>210</v>
      </c>
      <c r="Y7" s="250"/>
      <c r="Z7" s="250"/>
      <c r="AA7" s="250"/>
      <c r="AB7" s="250"/>
      <c r="AC7" s="250"/>
      <c r="AD7" s="279" t="str">
        <f>Sheet1!F5</f>
        <v>ผบE481/2567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นางสาวจันทร์นวล ใจประสิทธิ์</v>
      </c>
      <c r="G9" s="258"/>
      <c r="H9" s="258"/>
      <c r="I9" s="258"/>
      <c r="J9" s="258"/>
      <c r="K9" s="258"/>
      <c r="L9" s="258"/>
      <c r="M9" s="258"/>
      <c r="N9" s="258"/>
      <c r="O9" s="258"/>
      <c r="P9" s="258"/>
      <c r="Q9" s="258"/>
      <c r="R9" s="258"/>
      <c r="S9" s="2" t="str">
        <f>Sheet1!A13</f>
        <v>คู่สมรสจำเลยที่ 1</v>
      </c>
      <c r="Y9" s="265" t="str">
        <f>Sheet1!B13</f>
        <v>นายสุรชัย ติดทะ</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นายอำนวย จินะพึง</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นายจรัส สุวีระ</v>
      </c>
      <c r="G11" s="258"/>
      <c r="H11" s="258"/>
      <c r="I11" s="258"/>
      <c r="J11" s="258"/>
      <c r="K11" s="258"/>
      <c r="L11" s="258"/>
      <c r="M11" s="258"/>
      <c r="N11" s="258"/>
      <c r="O11" s="258"/>
      <c r="P11" s="258"/>
      <c r="Q11" s="258"/>
      <c r="R11" s="258"/>
      <c r="S11" s="2" t="s">
        <v>215</v>
      </c>
      <c r="Y11" s="265" t="str">
        <f>Sheet1!B17</f>
        <v>นางคำนวล สุวีระ</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9" zoomScaleNormal="100" workbookViewId="0">
      <selection activeCell="AU38" sqref="AU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360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ผบE599/2567 ในคดีหมายเลขแดงที่  ผบE481/2567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11</v>
      </c>
      <c r="AV16" s="215" t="s">
        <v>335</v>
      </c>
    </row>
    <row r="17" spans="1:45">
      <c r="A17" s="188"/>
      <c r="B17" s="188"/>
      <c r="C17" s="258" t="str">
        <f>IF(AS17="","ซ่อนช่อง",CONCATENATE("1. ",VLOOKUP(AS17,Table1[#All],2,0)))</f>
        <v>1. นางสาวจันทร์นวล ใจประสิทธิ์</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3-5103-00302-90-8</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นายสุรชัย ติดทะ</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3-5002-00598-92-9</v>
      </c>
      <c r="AE18" s="281"/>
      <c r="AF18" s="281"/>
      <c r="AG18" s="281"/>
      <c r="AH18" s="281"/>
      <c r="AI18" s="281"/>
      <c r="AJ18" s="281"/>
      <c r="AK18" s="281"/>
      <c r="AL18" s="195"/>
      <c r="AM18" s="193"/>
      <c r="AN18" s="193"/>
      <c r="AO18" s="193"/>
      <c r="AP18" s="193"/>
      <c r="AQ18" s="193"/>
      <c r="AS18" s="197" t="s">
        <v>359</v>
      </c>
    </row>
    <row r="19" spans="1:45">
      <c r="A19" s="193"/>
      <c r="B19" s="193"/>
      <c r="C19" s="280" t="str">
        <f>IF(AS19="","ซ่อนช่อง",CONCATENATE("3. ",VLOOKUP(AS19,Table1[#All],2,0)))</f>
        <v>3. นายอำนวย จินะพึง</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3-5101-00883-72-9</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นายจรัส สุวีระ</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3-5016-00085-09-1</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นางคำนวล สุวีระ</v>
      </c>
      <c r="D21" s="280"/>
      <c r="E21" s="280"/>
      <c r="F21" s="280"/>
      <c r="G21" s="280"/>
      <c r="H21" s="280"/>
      <c r="I21" s="280"/>
      <c r="J21" s="280"/>
      <c r="K21" s="280"/>
      <c r="L21" s="280"/>
      <c r="M21" s="280"/>
      <c r="N21" s="280"/>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3-5016-00082-58-1</v>
      </c>
      <c r="AE21" s="281"/>
      <c r="AF21" s="281"/>
      <c r="AG21" s="281"/>
      <c r="AH21" s="281"/>
      <c r="AI21" s="281"/>
      <c r="AJ21" s="281"/>
      <c r="AK21" s="281"/>
      <c r="AL21" s="195"/>
      <c r="AM21" s="193"/>
      <c r="AN21" s="193"/>
      <c r="AO21" s="193"/>
      <c r="AP21" s="193"/>
      <c r="AQ21" s="193"/>
      <c r="AS21" s="197" t="s">
        <v>215</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ผบE599/2567 คดีหมายเลขแดงที่ ผบE481/2567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นางสาวจันทร์นวล ใจประสิทธิ์</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3-5103-00302-90-8</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2025-05-09T02:28:25Z</cp:lastPrinted>
  <dcterms:created xsi:type="dcterms:W3CDTF">2016-06-06T16:13:57Z</dcterms:created>
  <dcterms:modified xsi:type="dcterms:W3CDTF">2025-05-09T02:28:37Z</dcterms:modified>
</cp:coreProperties>
</file>