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80-นางณภัสชนันท์  อ๊อดต่อกัน\"/>
    </mc:Choice>
  </mc:AlternateContent>
  <xr:revisionPtr revIDLastSave="0" documentId="8_{0B1CC2CF-729F-43A4-A62D-46C7E14204E3}"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<sst xmlns="http://schemas.openxmlformats.org/spreadsheetml/2006/main" count="721" uniqueCount="364">
  <si>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</si>
  <si>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</si>
  <si>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</si>
  <si>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</si>
  <si>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</si>
  <si>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</si>
  <si>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</si>
  <si>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</si>
  <si>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</si>
  <si>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</si>
  <si>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</si>
  <si>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</si>
  <si>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</si>
  <si>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</si>
  <si>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</si>
  <si>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</si>
  <si>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</si>
  <si>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</si>
  <si>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</si>
  <si>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</si>
  <si>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</si>
  <si>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</si>
  <si>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</si>
  <si>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</si>
  <si>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</si>
  <si>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</si>
  <si>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</si>
  <si>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</si>
  <si>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</si>
  <si>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</si>
  <si>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</si>
  <si>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</si>
  <si>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</si>
  <si>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</si>
  <si>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</si>
  <si>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</si>
  <si>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</si>
  <si>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</si>
  <si>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</si>
  <si>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</si>
  <si>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</si>
  <si>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</si>
  <si>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</si>
  <si>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</si>
  <si>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</si>
  <si>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</si>
  <si>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</si>
  <si>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</si>
  <si>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</si>
  <si>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</si>
  <si>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</si>
  <si>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</si>
  <si>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</si>
  <si>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</si>
  <si>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</si>
  <si>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</si>
  <si>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</si>
  <si>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</si>
  <si>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</si>
  <si>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</si>
  <si>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</si>
  <si>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</si>
  <si>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</si>
  <si>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</si>
  <si>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</si>
  <si>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</si>
  <si>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</si>
  <si>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</si>
  <si>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</si>
  <si>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</si>
  <si>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</si>
  <si>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</si>
  <si>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</si>
  <si>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</si>
  <si>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</si>
  <si>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</si>
  <si>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</si>
  <si>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</si>
  <si>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</si>
  <si>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</si>
  <si>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</si>
  <si>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</si>
  <si>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</si>
  <si>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</si>
  <si>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</si>
  <si>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</si>
  <si>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</si>
  <si>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</si>
  <si>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</si>
  <si>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</si>
  <si>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</si>
  <si>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</si>
  <si>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</si>
  <si>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</si>
  <si>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</si>
  <si>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</si>
  <si>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</si>
  <si>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</si>
  <si>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</si>
  <si>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</si>
  <si>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</si>
  <si>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</si>
  <si>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</si>
  <si>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</si>
  <si>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</si>
  <si>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</si>
  <si>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</si>
  <si>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</si>
  <si>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</si>
  <si>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</si>
  <si>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</si>
  <si>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</si>
  <si>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</si>
  <si>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</si>
  <si>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</si>
  <si>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</si>
  <si>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</si>
  <si>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</si>
  <si>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</si>
  <si>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</si>
  <si>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</si>
  <si>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</si>
  <si>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</si>
  <si>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</si>
  <si>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</si>
  <si>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</si>
  <si>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</si>
  <si>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</si>
  <si>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</si>
  <si>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</si>
  <si>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</si>
  <si>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</si>
  <si>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</si>
  <si>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</si>
  <si>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</si>
  <si>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</si>
  <si>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</si>
  <si>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</si>
  <si>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</si>
  <si>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</si>
  <si>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</si>
  <si>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</si>
  <si>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</si>
  <si>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</si>
  <si>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</si>
  <si>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</si>
  <si>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</si>
  <si>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</si>
  <si>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</si>
  <si>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</si>
  <si>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</si>
  <si>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</si>
  <si>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</si>
  <si>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</si>
  <si>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</si>
  <si>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</si>
  <si>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</si>
  <si>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</si>
  <si>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</si>
  <si>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</si>
  <si>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</si>
  <si>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</si>
  <si>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</si>
  <si>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</si>
  <si>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</si>
  <si>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</si>
  <si>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</si>
  <si>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</si>
  <si>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</si>
  <si>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</si>
  <si>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</si>
  <si>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</si>
  <si>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</si>
  <si>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</si>
  <si>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</si>
  <si>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</si>
  <si>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</si>
  <si>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</si>
  <si>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</si>
  <si>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</si>
  <si>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</si>
  <si>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</si>
  <si>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</si>
  <si>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</si>
  <si>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</si>
  <si>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</si>
  <si>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</si>
  <si>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</si>
  <si>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</si>
  <si>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</si>
  <si>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</si>
  <si>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</si>
  <si>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</si>
  <si>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</si>
  <si>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</si>
  <si>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</si>
  <si>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</si>
  <si>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</si>
  <si>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</si>
  <si>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</si>
  <si>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</si>
  <si>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</si>
  <si>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</si>
  <si>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</si>
  <si>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</si>
  <si>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</si>
  <si>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</si>
  <si>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</si>
  <si>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</si>
  <si>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</si>
  <si>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</si>
  <si>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</si>
  <si>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</si>
  <si>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</si>
  <si>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</si>
  <si>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</si>
  <si>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</si>
  <si>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</si>
  <si>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</si>
  <si>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</si>
  <si>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</si>
  <si>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</si>
  <si>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</si>
  <si>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</si>
  <si>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</si>
  <si>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</si>
  <si>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</si>
  <si>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</si>
  <si>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</si>
  <si>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</si>
  <si>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</si>
  <si>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</si>
  <si>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</si>
  <si>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</si>
  <si>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</si>
  <si>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</si>
  <si>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</si>
  <si>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</si>
  <si>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</si>
  <si>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</si>
  <si>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</si>
  <si>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</si>
  <si>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</si>
  <si>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</si>
  <si>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</si>
  <si>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</si>
  <si>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</si>
  <si>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</si>
  <si>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</si>
  <si>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</si>
  <si>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</si>
  <si>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</si>
  <si>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</si>
  <si>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</si>
  <si>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</si>
  <si>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</si>
  <si>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</si>
  <si>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</si>
  <si>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</si>
  <si>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</si>
  <si>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</si>
  <si>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</si>
  <si>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</si>
  <si>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</si>
  <si>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</si>
  <si>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</si>
  <si>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</si>
  <si>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</si>
  <si>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</si>
  <si>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</si>
  <si>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</si>
  <si>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</si>
  <si>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</si>
  <si>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</si>
  <si>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</si>
  <si>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</si>
  <si>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</si>
  <si>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</si>
  <si>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</si>
  <si>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</si>
  <si>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</si>
  <si>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</si>
  <si>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</si>
  <si>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</si>
  <si>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</si>
  <si>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</si>
  <si>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</si>
  <si>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</si>
  <si>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</si>
  <si>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</si>
  <si>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</si>
  <si>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</si>
  <si>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</si>
  <si>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</si>
  <si>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</si>
  <si>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</si>
  <si>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</si>
  <si>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</si>
  <si>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</si>
  <si>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</si>
  <si>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</si>
  <si>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</si>
  <si>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</si>
  <si>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</si>
  <si>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</si>
  <si>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</si>
  <si>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</si>
  <si>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</si>
  <si>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</si>
  <si>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</si>
  <si>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</si>
  <si>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</si>
  <si>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</si>
  <si>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</si>
  <si>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</si>
  <si>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</si>
  <si>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</si>
  <si>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</si>
  <si>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</si>
  <si>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</si>
  <si>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</si>
  <si>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</si>
  <si>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</si>
  <si>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</si>
  <si>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</si>
  <si>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</si>
  <si>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</si>
  <si>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</si>
  <si>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</si>
  <si>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</si>
  <si>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</si>
  <si>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</si>
  <si>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</si>
  <si>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</si>
  <si>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</si>
  <si>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</si>
  <si>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</si>
  <si>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</si>
  <si>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</si>
  <si>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</si>
  <si>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</si>
  <si>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</si>
  <si>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</si>
  <si>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</si>
  <si>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</si>
  <si>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</si>
  <si>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</si>
  <si>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</si>
  <si>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</si>
  <si>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</si>
  <si>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</si>
  <si>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</si>
  <si>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นายณรงค์ อ๊อดต่อกัน</t>
  </si>
  <si>
    <t>นางสาวกิ่งดาว เขียวกันยะ</t>
  </si>
  <si>
    <t>นายอาทิตย์ ทันวัน</t>
  </si>
  <si>
    <t>3-5002-00847-97-0</t>
  </si>
  <si>
    <t>3-5002-00849-04-2</t>
  </si>
  <si>
    <t>1-5002-00005-14-0</t>
  </si>
  <si>
    <t>3-5002-00849-07-7</t>
  </si>
  <si>
    <t>3-5002-00842-93-5</t>
  </si>
  <si>
    <t>นางสาวภริดาหรือณภัสชนัญท์ อ๊อดต่อกัน</t>
  </si>
  <si>
    <t>นางนันทวัน ทันวัน</t>
  </si>
  <si>
    <t>2880(68) - รายงานผลสืบทรัพย์ ราย นางณภัสชนันท์  อ๊อดต่อกัน สาขาจอมทอง (สืบรอบที่ 1) - ไม่พบทรัพย์</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</si>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</sst>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I4" sqref="I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2880</v>
      </c>
    </row>
    <row r="2" spans="1:11">
      <c r="A2" s="143" t="s">
        <v>251</v>
      </c>
      <c r="B2" s="145" t="str">
        <f t="array" ref="B2">_xlfn.IFS(I1&lt;850,VLOOKUP(I1,[1]บังคับคดี!$B:$ZZ,60,0),AND(I1&gt;=850,I1&lt;1435),VLOOKUP(I1,'[1]บังคับคดีใหม่ ปี2563-2564'!$B:$ZZ,63,0),I1&gt;=1435,VLOOKUP(I1,'[1]สืบทรัพย์ ปี 2564-25666'!$B:$ZZ,71,0))</f>
        <v>นางณภัสชนันท์  อ๊อดต่อกัน</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800058501472</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ผบ.56/2567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ผบ.66/2567</v>
      </c>
      <c r="I5" s="157" t="s">
        <v>257</v>
      </c>
    </row>
    <row r="6" spans="1:11">
      <c r="A6" s="153" t="s">
        <v>337</v>
      </c>
      <c r="B6" s="171">
        <v>182804.27</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360</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361</v>
      </c>
      <c r="C16" s="203" t="s">
        <v>358</v>
      </c>
      <c r="D16" s="152"/>
      <c r="E16" s="158"/>
      <c r="F16" s="169"/>
      <c r="G16" s="152"/>
      <c r="I16" s="166" t="s">
        <v>338</v>
      </c>
      <c r="J16" s="166"/>
      <c r="K16" s="166"/>
    </row>
    <row r="17" spans="1:12" s="151" customFormat="1">
      <c r="A17" s="165" t="s">
        <v>215</v>
      </c>
      <c r="B17" s="158" t="s">
        <v>354</v>
      </c>
      <c r="C17" s="203" t="s">
        <v>359</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2880 - รายงานผลสืบทรัพย์ ราย นางณภัสชนันท์  อ๊อดต่อกัน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นางณภัสชนันท์  อ๊อดต่อกัน</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362</v>
      </c>
      <c r="AO4" s="161" t="s">
        <v>241</v>
      </c>
      <c r="AP4" s="138"/>
      <c r="AQ4" s="138"/>
    </row>
    <row r="5" spans="1:43">
      <c r="A5" s="19" t="s">
        <v>206</v>
      </c>
      <c r="B5" s="137"/>
      <c r="D5" s="255" t="str">
        <f>Sheet1!B3</f>
        <v>สินเชื่อพัฒนาองค์กรชุมชน(รายบุคคล)</v>
      </c>
      <c r="E5" s="255"/>
      <c r="F5" s="255"/>
      <c r="G5" s="255"/>
      <c r="H5" s="255"/>
      <c r="I5" s="255"/>
      <c r="J5" s="255"/>
      <c r="K5" s="255"/>
      <c r="L5" s="255"/>
      <c r="M5" s="255"/>
      <c r="N5" s="255"/>
      <c r="O5" s="255"/>
      <c r="P5" s="255"/>
      <c r="Q5" s="255"/>
      <c r="R5" s="255"/>
      <c r="S5" s="254" t="s">
        <v>208</v>
      </c>
      <c r="T5" s="254"/>
      <c r="U5" s="254"/>
      <c r="V5" s="254"/>
      <c r="W5" s="253">
        <f>IF(OR(Sheet1!D3=0,Sheet1!D3="-"),"-",Sheet1!D3)</f>
        <v>888167010202</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2880(68) - รายงานผลสืบทรัพย์ ราย นางณภัสชนันท์  อ๊อดต่อกัน สาขาจอมทอง (สืบรอบที่ 1) - ไม่พบทรัพย์</v>
      </c>
      <c r="AM5" s="138"/>
      <c r="AO5" s="162" t="s">
        <v>258</v>
      </c>
      <c r="AP5" s="138"/>
      <c r="AQ5" s="138"/>
    </row>
    <row r="6" spans="1:43">
      <c r="A6" s="19" t="s">
        <v>207</v>
      </c>
      <c r="B6" s="137"/>
      <c r="F6" s="259">
        <f>Sheet1!B4</f>
        <v>800058501472</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ผบ.56/2567</v>
      </c>
      <c r="R7" s="256"/>
      <c r="S7" s="256"/>
      <c r="T7" s="256"/>
      <c r="U7" s="256"/>
      <c r="V7" s="256"/>
      <c r="W7" s="256"/>
      <c r="X7" s="278" t="s">
        <v>210</v>
      </c>
      <c r="Y7" s="278"/>
      <c r="Z7" s="278"/>
      <c r="AA7" s="278"/>
      <c r="AB7" s="278"/>
      <c r="AC7" s="278"/>
      <c r="AD7" s="256" t="str">
        <f>Sheet1!F5</f>
        <v>ผบ.66/2567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นางสาวภริดาหรือณภัสชนัญท์ อ๊อดต่อกัน</v>
      </c>
      <c r="G9" s="257"/>
      <c r="H9" s="257"/>
      <c r="I9" s="257"/>
      <c r="J9" s="257"/>
      <c r="K9" s="257"/>
      <c r="L9" s="257"/>
      <c r="M9" s="257"/>
      <c r="N9" s="257"/>
      <c r="O9" s="257"/>
      <c r="P9" s="257"/>
      <c r="Q9" s="257"/>
      <c r="R9" s="257"/>
      <c r="S9" s="2" t="str">
        <f>Sheet1!A13</f>
        <v>คู่สมรสจำเลยที่ 1</v>
      </c>
      <c r="Y9" s="258" t="str">
        <f>Sheet1!B13</f>
        <v>นายณรงค์ อ๊อดต่อกัน</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นางสาวกิ่งดาว เขียวกันยะ</v>
      </c>
      <c r="G10" s="257"/>
      <c r="H10" s="257"/>
      <c r="I10" s="257"/>
      <c r="J10" s="257"/>
      <c r="K10" s="257"/>
      <c r="L10" s="257"/>
      <c r="M10" s="257"/>
      <c r="N10" s="257"/>
      <c r="O10" s="257"/>
      <c r="P10" s="257"/>
      <c r="Q10" s="257"/>
      <c r="R10" s="257"/>
      <c r="S10" s="2" t="s">
        <v>214</v>
      </c>
      <c r="Y10" s="258" t="str">
        <f>Sheet1!B15</f>
        <v>-</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นางนันทวัน ทันวัน</v>
      </c>
      <c r="G11" s="257"/>
      <c r="H11" s="257"/>
      <c r="I11" s="257"/>
      <c r="J11" s="257"/>
      <c r="K11" s="257"/>
      <c r="L11" s="257"/>
      <c r="M11" s="257"/>
      <c r="N11" s="257"/>
      <c r="O11" s="257"/>
      <c r="P11" s="257"/>
      <c r="Q11" s="257"/>
      <c r="R11" s="257"/>
      <c r="S11" s="2" t="s">
        <v>215</v>
      </c>
      <c r="Y11" s="258" t="str">
        <f>Sheet1!B17</f>
        <v>นายอาทิตย์ ทันวัน</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9" zoomScaleNormal="100" zoomScaleSheetLayoutView="100" workbookViewId="0">
      <selection activeCell="A22" sqref="A22:XFD3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ผบ.56/2567 ในคดีหมายเลขแดงที่  ผบ.66/2567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7" t="str">
        <f>IF(AS17="","ซ่อนช่อง",CONCATENATE("1. ",VLOOKUP(AS17,Table1[#All],2,0)))</f>
        <v>1. นางสาวภริดาหรือณภัสชนัญท์ อ๊อดต่อกัน</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3-5002-00847-97-0</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นายณรงค์ อ๊อดต่อกัน</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3-5002-00849-04-2</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นางสาวกิ่งดาว เขียวกันยะ</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1-5002-00005-14-0</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นางนันทวัน ทันวัน</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3-5002-00849-07-7</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นายอาทิตย์ ทันวัน</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3-5002-00842-93-5</v>
      </c>
      <c r="AE21" s="285"/>
      <c r="AF21" s="285"/>
      <c r="AG21" s="285"/>
      <c r="AH21" s="285"/>
      <c r="AI21" s="285"/>
      <c r="AJ21" s="285"/>
      <c r="AK21" s="285"/>
      <c r="AL21" s="195"/>
      <c r="AM21" s="193"/>
      <c r="AN21" s="193"/>
      <c r="AO21" s="193"/>
      <c r="AP21" s="193"/>
      <c r="AQ21" s="193"/>
      <c r="AS21" s="197" t="s">
        <v>215</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T12" sqref="AT12"/>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17</v>
      </c>
      <c r="Y10" s="255"/>
      <c r="Z10" s="280" t="s">
        <v>270</v>
      </c>
      <c r="AA10" s="280"/>
      <c r="AB10" s="255" t="s">
        <v>363</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ผบ.56/2567 คดีหมายเลขแดงที่ ผบ.66/2567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นางสาวภริดาหรือณภัสชนัญท์ อ๊อดต่อกัน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3-5002-00847-97-0</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2025-05-09T03:48:00Z</cp:lastPrinted>
  <dcterms:created xsi:type="dcterms:W3CDTF">2016-06-06T16:13:57Z</dcterms:created>
  <dcterms:modified xsi:type="dcterms:W3CDTF">2025-09-27T06:15:46Z</dcterms:modified>
</cp:coreProperties>
</file>