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01-นางสาวหรือนางรดา แก้วสุยะหรือแสนศรี\"/>
    </mc:Choice>
  </mc:AlternateContent>
  <xr:revisionPtr revIDLastSave="0" documentId="8_{EDAA8326-BBD5-4EE6-B89C-F0BAB0D981A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<sst xmlns="http://schemas.openxmlformats.org/spreadsheetml/2006/main" count="721" uniqueCount="364">
  <si>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</si>
  <si>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</si>
  <si>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</si>
  <si>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</si>
  <si>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</si>
  <si>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</si>
  <si>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</si>
  <si>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</si>
  <si>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</si>
  <si>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</si>
  <si>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</si>
  <si>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</si>
  <si>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</si>
  <si>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</si>
  <si>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</si>
  <si>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</si>
  <si>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</si>
  <si>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</si>
  <si>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</si>
  <si>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</si>
  <si>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</si>
  <si>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</si>
  <si>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</si>
  <si>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</si>
  <si>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</si>
  <si>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</si>
  <si>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</si>
  <si>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</si>
  <si>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</si>
  <si>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</si>
  <si>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</si>
  <si>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</si>
  <si>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</si>
  <si>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</si>
  <si>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</si>
  <si>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</si>
  <si>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</si>
  <si>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</si>
  <si>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</si>
  <si>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</si>
  <si>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</si>
  <si>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</si>
  <si>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</si>
  <si>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</si>
  <si>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</si>
  <si>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</si>
  <si>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</si>
  <si>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</si>
  <si>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</si>
  <si>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</si>
  <si>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</si>
  <si>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</si>
  <si>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</si>
  <si>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</si>
  <si>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</si>
  <si>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</si>
  <si>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</si>
  <si>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</si>
  <si>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</si>
  <si>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</si>
  <si>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</si>
  <si>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</si>
  <si>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</si>
  <si>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</si>
  <si>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</si>
  <si>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</si>
  <si>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</si>
  <si>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</si>
  <si>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</si>
  <si>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</si>
  <si>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</si>
  <si>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</si>
  <si>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</si>
  <si>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</si>
  <si>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</si>
  <si>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</si>
  <si>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</si>
  <si>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</si>
  <si>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</si>
  <si>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</si>
  <si>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</si>
  <si>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</si>
  <si>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</si>
  <si>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</si>
  <si>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</si>
  <si>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</si>
  <si>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</si>
  <si>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</si>
  <si>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</si>
  <si>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</si>
  <si>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</si>
  <si>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</si>
  <si>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</si>
  <si>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</si>
  <si>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</si>
  <si>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</si>
  <si>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</si>
  <si>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</si>
  <si>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</si>
  <si>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</si>
  <si>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</si>
  <si>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</si>
  <si>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</si>
  <si>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</si>
  <si>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</si>
  <si>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</si>
  <si>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</si>
  <si>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</si>
  <si>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</si>
  <si>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</si>
  <si>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</si>
  <si>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</si>
  <si>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</si>
  <si>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</si>
  <si>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</si>
  <si>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</si>
  <si>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</si>
  <si>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</si>
  <si>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</si>
  <si>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</si>
  <si>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</si>
  <si>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</si>
  <si>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</si>
  <si>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</si>
  <si>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</si>
  <si>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</si>
  <si>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</si>
  <si>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</si>
  <si>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</si>
  <si>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</si>
  <si>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</si>
  <si>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</si>
  <si>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</si>
  <si>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</si>
  <si>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</si>
  <si>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</si>
  <si>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</si>
  <si>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</si>
  <si>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</si>
  <si>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</si>
  <si>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</si>
  <si>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</si>
  <si>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</si>
  <si>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</si>
  <si>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</si>
  <si>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</si>
  <si>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</si>
  <si>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</si>
  <si>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</si>
  <si>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</si>
  <si>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</si>
  <si>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</si>
  <si>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</si>
  <si>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</si>
  <si>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</si>
  <si>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</si>
  <si>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</si>
  <si>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</si>
  <si>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</si>
  <si>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</si>
  <si>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</si>
  <si>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</si>
  <si>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</si>
  <si>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</si>
  <si>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</si>
  <si>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</si>
  <si>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</si>
  <si>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</si>
  <si>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</si>
  <si>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</si>
  <si>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</si>
  <si>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</si>
  <si>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</si>
  <si>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</si>
  <si>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</si>
  <si>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</si>
  <si>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</si>
  <si>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</si>
  <si>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</si>
  <si>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</si>
  <si>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</si>
  <si>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</si>
  <si>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</si>
  <si>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</si>
  <si>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</si>
  <si>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</si>
  <si>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</si>
  <si>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</si>
  <si>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</si>
  <si>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</si>
  <si>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</si>
  <si>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</si>
  <si>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</si>
  <si>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</si>
  <si>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</si>
  <si>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</si>
  <si>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</si>
  <si>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</si>
  <si>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</si>
  <si>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</si>
  <si>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</si>
  <si>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</si>
  <si>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</si>
  <si>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</si>
  <si>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</si>
  <si>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</si>
  <si>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</si>
  <si>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</si>
  <si>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</si>
  <si>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</si>
  <si>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</si>
  <si>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</si>
  <si>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</si>
  <si>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</si>
  <si>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</si>
  <si>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</si>
  <si>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</si>
  <si>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</si>
  <si>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</si>
  <si>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</si>
  <si>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</si>
  <si>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</si>
  <si>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</si>
  <si>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</si>
  <si>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</si>
  <si>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</si>
  <si>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</si>
  <si>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</si>
  <si>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</si>
  <si>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</si>
  <si>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</si>
  <si>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</si>
  <si>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</si>
  <si>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</si>
  <si>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</si>
  <si>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</si>
  <si>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</si>
  <si>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</si>
  <si>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</si>
  <si>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</si>
  <si>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</si>
  <si>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</si>
  <si>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</si>
  <si>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</si>
  <si>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</si>
  <si>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</si>
  <si>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</si>
  <si>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</si>
  <si>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</si>
  <si>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</si>
  <si>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</si>
  <si>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</si>
  <si>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</si>
  <si>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</si>
  <si>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</si>
  <si>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</si>
  <si>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</si>
  <si>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</si>
  <si>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</si>
  <si>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</si>
  <si>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</si>
  <si>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</si>
  <si>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</si>
  <si>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</si>
  <si>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</si>
  <si>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</si>
  <si>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</si>
  <si>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</si>
  <si>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</si>
  <si>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</si>
  <si>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</si>
  <si>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</si>
  <si>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</si>
  <si>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</si>
  <si>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</si>
  <si>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</si>
  <si>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</si>
  <si>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</si>
  <si>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</si>
  <si>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</si>
  <si>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</si>
  <si>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</si>
  <si>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</si>
  <si>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</si>
  <si>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</si>
  <si>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</si>
  <si>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</si>
  <si>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</si>
  <si>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</si>
  <si>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</si>
  <si>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</si>
  <si>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</si>
  <si>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</si>
  <si>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</si>
  <si>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</si>
  <si>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</si>
  <si>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</si>
  <si>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</si>
  <si>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</si>
  <si>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</si>
  <si>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</si>
  <si>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</si>
  <si>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</si>
  <si>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</si>
  <si>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</si>
  <si>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</si>
  <si>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</si>
  <si>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</si>
  <si>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</si>
  <si>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</si>
  <si>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</si>
  <si>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</si>
  <si>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</si>
  <si>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</si>
  <si>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</si>
  <si>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</si>
  <si>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</si>
  <si>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</si>
  <si>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</si>
  <si>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</si>
  <si>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</si>
  <si>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</si>
  <si>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</si>
  <si>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</si>
  <si>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</si>
  <si>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</si>
  <si>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</si>
  <si>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</si>
  <si>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</si>
  <si>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</si>
  <si>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</si>
  <si>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</si>
  <si>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</si>
  <si>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</si>
  <si>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</si>
  <si>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</si>
  <si>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</si>
  <si>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</si>
  <si>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</si>
  <si>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</si>
  <si>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</si>
  <si>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</si>
  <si>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</si>
  <si>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</si>
  <si>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</si>
  <si>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</si>
  <si>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</si>
  <si>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</si>
  <si>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</si>
  <si>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</si>
  <si>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</si>
  <si>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นางสาวหรือนางรดา แก้วสุยะหรือแสนศรี</t>
  </si>
  <si>
    <t>นายธีรพงค์ แสนศรี</t>
  </si>
  <si>
    <t>นายสุทธิพันธ์ จันทรางกูร</t>
  </si>
  <si>
    <t>นางสาวกรรณิกา มอรอยอ</t>
  </si>
  <si>
    <t>นายรุ่งงโรจน์ สิงห์สกุล</t>
  </si>
  <si>
    <t>นางสาวเพ็ญนภา ปิ่นโมลี</t>
  </si>
  <si>
    <t>3-5002-00713-71-0</t>
  </si>
  <si>
    <t>3-5002-00816-46-2</t>
  </si>
  <si>
    <t>3-5402-00251-77-5</t>
  </si>
  <si>
    <t>1-5099-00533-40-6</t>
  </si>
  <si>
    <t>3-5099-00906-91-8</t>
  </si>
  <si>
    <t>3-1002-02717-61-9</t>
  </si>
  <si>
    <t>101(68) - รายงานผลสืบทรัพย์ ราย นางสาวหรือนางรดา แก้วสุยะหรือแสนศรี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</si>
</sst>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D13" sqref="D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101</v>
      </c>
    </row>
    <row r="2" spans="1:11">
      <c r="A2" s="143" t="s">
        <v>251</v>
      </c>
      <c r="B2" s="145" t="str">
        <f t="array" ref="B2">_xlfn.IFS(I1&lt;850,VLOOKUP(I1,[1]บังคับคดี!$B:$ZZ,60,0),AND(I1&gt;=850,I1&lt;1435),VLOOKUP(I1,'[1]บังคับคดีใหม่ ปี2563-2564'!$B:$ZZ,63,0),I1&gt;=1435,VLOOKUP(I1,'[1]สืบทรัพย์ ปี 2564-25666'!$B:$ZZ,71,0))</f>
        <v>นางสาวหรือนางรดา   แก้วสุยะหรือแสนศรี</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823558010146</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800019854937</v>
      </c>
      <c r="C4" s="176" t="s">
        <v>264</v>
      </c>
      <c r="D4" s="219">
        <v>240783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ผบ.704/2558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ผบ.139/2559</v>
      </c>
      <c r="I5" s="157" t="s">
        <v>257</v>
      </c>
    </row>
    <row r="6" spans="1:11">
      <c r="A6" s="153" t="s">
        <v>337</v>
      </c>
      <c r="B6" s="171">
        <v>588308.53</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358</v>
      </c>
      <c r="D13" s="152"/>
      <c r="E13" s="158"/>
      <c r="F13" s="169"/>
      <c r="G13" s="152"/>
      <c r="I13" s="249"/>
      <c r="J13" s="249"/>
      <c r="K13" s="249"/>
    </row>
    <row r="14" spans="1:11" s="151" customFormat="1">
      <c r="A14" s="165" t="s">
        <v>212</v>
      </c>
      <c r="B14" s="158" t="s">
        <v>353</v>
      </c>
      <c r="C14" s="203" t="s">
        <v>359</v>
      </c>
      <c r="D14" s="152"/>
      <c r="E14" s="158"/>
      <c r="F14" s="169"/>
      <c r="G14" s="152"/>
      <c r="I14" s="166" t="s">
        <v>248</v>
      </c>
      <c r="J14" s="166"/>
      <c r="K14" s="166"/>
    </row>
    <row r="15" spans="1:11" s="151" customFormat="1">
      <c r="A15" s="165" t="s">
        <v>214</v>
      </c>
      <c r="B15" s="158" t="s">
        <v>354</v>
      </c>
      <c r="C15" s="203" t="s">
        <v>360</v>
      </c>
      <c r="D15" s="152"/>
      <c r="E15" s="158"/>
      <c r="F15" s="169"/>
      <c r="G15" s="152"/>
      <c r="I15" s="166" t="s">
        <v>249</v>
      </c>
      <c r="J15" s="166"/>
      <c r="K15" s="166"/>
    </row>
    <row r="16" spans="1:11" s="151" customFormat="1">
      <c r="A16" s="165" t="s">
        <v>213</v>
      </c>
      <c r="B16" s="158" t="s">
        <v>355</v>
      </c>
      <c r="C16" s="203" t="s">
        <v>361</v>
      </c>
      <c r="D16" s="152"/>
      <c r="E16" s="158"/>
      <c r="F16" s="169"/>
      <c r="G16" s="152"/>
      <c r="I16" s="166" t="s">
        <v>338</v>
      </c>
      <c r="J16" s="166"/>
      <c r="K16" s="166"/>
    </row>
    <row r="17" spans="1:12" s="151" customFormat="1">
      <c r="A17" s="165" t="s">
        <v>215</v>
      </c>
      <c r="B17" s="158" t="s">
        <v>356</v>
      </c>
      <c r="C17" s="203" t="s">
        <v>362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101 - รายงานผลสืบทรัพย์ ราย นางสาวหรือนางรดา   แก้วสุยะหรือแสนศรี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นางสาวหรือนางรดา   แก้วสุยะหรือแสนศรี</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363</v>
      </c>
      <c r="AO4" s="161" t="s">
        <v>241</v>
      </c>
      <c r="AP4" s="138"/>
      <c r="AQ4" s="138"/>
    </row>
    <row r="5" spans="1:43">
      <c r="A5" s="19" t="s">
        <v>206</v>
      </c>
      <c r="B5" s="137"/>
      <c r="D5" s="255" t="str">
        <f>Sheet1!B3</f>
        <v>สวัสดิการ</v>
      </c>
      <c r="E5" s="255"/>
      <c r="F5" s="255"/>
      <c r="G5" s="255"/>
      <c r="H5" s="255"/>
      <c r="I5" s="255"/>
      <c r="J5" s="255"/>
      <c r="K5" s="255"/>
      <c r="L5" s="255"/>
      <c r="M5" s="255"/>
      <c r="N5" s="255"/>
      <c r="O5" s="255"/>
      <c r="P5" s="255"/>
      <c r="Q5" s="255"/>
      <c r="R5" s="255"/>
      <c r="S5" s="254" t="s">
        <v>208</v>
      </c>
      <c r="T5" s="254"/>
      <c r="U5" s="254"/>
      <c r="V5" s="254"/>
      <c r="W5" s="253">
        <f>IF(OR(Sheet1!D3=0,Sheet1!D3="-"),"-",Sheet1!D3)</f>
        <v>823558010146</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101(68) - รายงานผลสืบทรัพย์ ราย นางสาวหรือนางรดา   แก้วสุยะหรือแสนศรี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800019854937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ผบ.704/2558</v>
      </c>
      <c r="R7" s="256"/>
      <c r="S7" s="256"/>
      <c r="T7" s="256"/>
      <c r="U7" s="256"/>
      <c r="V7" s="256"/>
      <c r="W7" s="256"/>
      <c r="X7" s="278" t="s">
        <v>210</v>
      </c>
      <c r="Y7" s="278"/>
      <c r="Z7" s="278"/>
      <c r="AA7" s="278"/>
      <c r="AB7" s="278"/>
      <c r="AC7" s="278"/>
      <c r="AD7" s="256" t="str">
        <f>Sheet1!F5</f>
        <v>ผบ.139/2559</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นางสาวหรือนางรดา แก้วสุยะหรือแสนศรี</v>
      </c>
      <c r="G9" s="257"/>
      <c r="H9" s="257"/>
      <c r="I9" s="257"/>
      <c r="J9" s="257"/>
      <c r="K9" s="257"/>
      <c r="L9" s="257"/>
      <c r="M9" s="257"/>
      <c r="N9" s="257"/>
      <c r="O9" s="257"/>
      <c r="P9" s="257"/>
      <c r="Q9" s="257"/>
      <c r="R9" s="257"/>
      <c r="S9" s="2" t="str">
        <f>Sheet1!A13</f>
        <v>คู่สมรสจำเลยที่ 1</v>
      </c>
      <c r="Y9" s="258" t="str">
        <f>Sheet1!B13</f>
        <v>นายธีรพงค์ แสนศรี</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นายสุทธิพันธ์ จันทรางกูร</v>
      </c>
      <c r="G10" s="257"/>
      <c r="H10" s="257"/>
      <c r="I10" s="257"/>
      <c r="J10" s="257"/>
      <c r="K10" s="257"/>
      <c r="L10" s="257"/>
      <c r="M10" s="257"/>
      <c r="N10" s="257"/>
      <c r="O10" s="257"/>
      <c r="P10" s="257"/>
      <c r="Q10" s="257"/>
      <c r="R10" s="257"/>
      <c r="S10" s="2" t="s">
        <v>214</v>
      </c>
      <c r="Y10" s="258" t="str">
        <f>Sheet1!B15</f>
        <v>นางสาวกรรณิกา มอรอยอ</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นายรุ่งงโรจน์ สิงห์สกุล</v>
      </c>
      <c r="G11" s="257"/>
      <c r="H11" s="257"/>
      <c r="I11" s="257"/>
      <c r="J11" s="257"/>
      <c r="K11" s="257"/>
      <c r="L11" s="257"/>
      <c r="M11" s="257"/>
      <c r="N11" s="257"/>
      <c r="O11" s="257"/>
      <c r="P11" s="257"/>
      <c r="Q11" s="257"/>
      <c r="R11" s="257"/>
      <c r="S11" s="2" t="s">
        <v>215</v>
      </c>
      <c r="Y11" s="258" t="str">
        <f>Sheet1!B17</f>
        <v>นางสาวเพ็ญนภา ปิ่นโมลี</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3"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ผบ.704/2558 ในคดีหมายเลขแดงที่  ผบ.139/2559 ลว.28 มีนาคม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10</v>
      </c>
      <c r="AV16" s="215" t="s">
        <v>335</v>
      </c>
    </row>
    <row r="17" spans="1:45">
      <c r="A17" s="188"/>
      <c r="B17" s="188"/>
      <c r="C17" s="257" t="str">
        <f>IF(AS17="","ซ่อนช่อง",CONCATENATE("1. ",VLOOKUP(AS17,Table1[#All],2,0)))</f>
        <v>1. นางสาวหรือนางรดา แก้วสุยะหรือแสนศรี</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3-5002-00713-71-0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นายธีรพงค์ แสนศรี</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3-5002-00816-46-2</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นายสุทธิพันธ์ จันทรางกูร</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3-5402-00251-77-5</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นางสาวกรรณิกา มอรอยอ</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1-5099-00533-40-6</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นายรุ่งงโรจน์ สิงห์สกุล</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3-5099-00906-91-8</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นางสาวเพ็ญนภา ปิ่นโมลี</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3-1002-02717-61-9</v>
      </c>
      <c r="AE22" s="285"/>
      <c r="AF22" s="285"/>
      <c r="AG22" s="285"/>
      <c r="AH22" s="285"/>
      <c r="AI22" s="285"/>
      <c r="AJ22" s="285"/>
      <c r="AK22" s="285"/>
      <c r="AL22" s="195"/>
      <c r="AM22" s="193"/>
      <c r="AN22" s="193"/>
      <c r="AO22" s="193"/>
      <c r="AP22" s="193"/>
      <c r="AQ22" s="193"/>
      <c r="AS22" s="197" t="s">
        <v>215</v>
      </c>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ผบ.704/2558 คดีหมายเลขแดงที่ ผบ.139/2559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นางสาวหรือนางรดา แก้วสุยะหรือแสนศรี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3-5002-00713-71-0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2025-05-17T06:18:09Z</cp:lastPrinted>
  <dcterms:created xsi:type="dcterms:W3CDTF">2016-06-06T16:13:57Z</dcterms:created>
  <dcterms:modified xsi:type="dcterms:W3CDTF">2025-05-17T06:22:58Z</dcterms:modified>
</cp:coreProperties>
</file>