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2290-นางสาวอภิญญา เมืองมูล\"/>
    </mc:Choice>
  </mc:AlternateContent>
  <xr:revisionPtr revIDLastSave="0" documentId="8_{99ADD79B-E285-4B07-8E72-1333C2B0514F}"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<sst xmlns="http://schemas.openxmlformats.org/spreadsheetml/2006/main" count="706" uniqueCount="353">
  <si>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</si>
  <si>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</si>
  <si>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</si>
  <si>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</si>
  <si>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</si>
  <si>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</si>
  <si>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</si>
  <si>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</si>
  <si>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</si>
  <si>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</si>
  <si>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</si>
  <si>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</si>
  <si>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</si>
  <si>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</si>
  <si>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</si>
  <si>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</si>
  <si>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</si>
  <si>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</si>
  <si>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</si>
  <si>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</si>
  <si>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</si>
  <si>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</si>
  <si>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</si>
  <si>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</si>
  <si>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</si>
  <si>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</si>
  <si>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</si>
  <si>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</si>
  <si>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</si>
  <si>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</si>
  <si>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</si>
  <si>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</si>
  <si>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</si>
  <si>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</si>
  <si>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</si>
  <si>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</si>
  <si>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</si>
  <si>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</si>
  <si>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</si>
  <si>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</si>
  <si>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</si>
  <si>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</si>
  <si>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</si>
  <si>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</si>
  <si>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</si>
  <si>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</si>
  <si>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</si>
  <si>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</si>
  <si>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</si>
  <si>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</si>
  <si>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</si>
  <si>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</si>
  <si>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</si>
  <si>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</si>
  <si>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</si>
  <si>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</si>
  <si>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</si>
  <si>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</si>
  <si>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</si>
  <si>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</si>
  <si>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</si>
  <si>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</si>
  <si>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</si>
  <si>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</si>
  <si>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</si>
  <si>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</si>
  <si>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</si>
  <si>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</si>
  <si>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</si>
  <si>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</si>
  <si>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</si>
  <si>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</si>
  <si>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</si>
  <si>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</si>
  <si>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</si>
  <si>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</si>
  <si>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</si>
  <si>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</si>
  <si>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</si>
  <si>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</si>
  <si>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</si>
  <si>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</si>
  <si>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</si>
  <si>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</si>
  <si>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</si>
  <si>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</si>
  <si>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</si>
  <si>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</si>
  <si>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</si>
  <si>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</si>
  <si>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</si>
  <si>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</si>
  <si>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</si>
  <si>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</si>
  <si>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</si>
  <si>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</si>
  <si>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</si>
  <si>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</si>
  <si>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</si>
  <si>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</si>
  <si>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</si>
  <si>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</si>
  <si>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</si>
  <si>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</si>
  <si>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</si>
  <si>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</si>
  <si>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</si>
  <si>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</si>
  <si>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</si>
  <si>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</si>
  <si>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</si>
  <si>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</si>
  <si>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</si>
  <si>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</si>
  <si>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</si>
  <si>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</si>
  <si>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</si>
  <si>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</si>
  <si>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</si>
  <si>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</si>
  <si>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</si>
  <si>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</si>
  <si>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</si>
  <si>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</si>
  <si>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</si>
  <si>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</si>
  <si>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</si>
  <si>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</si>
  <si>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</si>
  <si>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</si>
  <si>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</si>
  <si>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</si>
  <si>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</si>
  <si>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</si>
  <si>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</si>
  <si>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</si>
  <si>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</si>
  <si>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</si>
  <si>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</si>
  <si>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</si>
  <si>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</si>
  <si>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</si>
  <si>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</si>
  <si>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</si>
  <si>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</si>
  <si>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</si>
  <si>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</si>
  <si>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</si>
  <si>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</si>
  <si>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</si>
  <si>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</si>
  <si>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</si>
  <si>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</si>
  <si>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</si>
  <si>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</si>
  <si>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</si>
  <si>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</si>
  <si>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</si>
  <si>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</si>
  <si>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</si>
  <si>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</si>
  <si>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</si>
  <si>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</si>
  <si>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</si>
  <si>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</si>
  <si>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</si>
  <si>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</si>
  <si>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</si>
  <si>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</si>
  <si>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</si>
  <si>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</si>
  <si>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</si>
  <si>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</si>
  <si>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</si>
  <si>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</si>
  <si>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</si>
  <si>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</si>
  <si>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</si>
  <si>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</si>
  <si>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</si>
  <si>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</si>
  <si>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</si>
  <si>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</si>
  <si>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</si>
  <si>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</si>
  <si>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</si>
  <si>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</si>
  <si>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</si>
  <si>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</si>
  <si>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</si>
  <si>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</si>
  <si>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</si>
  <si>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</si>
  <si>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</si>
  <si>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</si>
  <si>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</si>
  <si>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</si>
  <si>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</si>
  <si>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</si>
  <si>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</si>
  <si>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</si>
  <si>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</si>
  <si>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</si>
  <si>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</si>
  <si>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</si>
  <si>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</si>
  <si>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</si>
  <si>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</si>
  <si>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</si>
  <si>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</si>
  <si>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</si>
  <si>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</si>
  <si>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</si>
  <si>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</si>
  <si>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</si>
  <si>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</si>
  <si>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</si>
  <si>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</si>
  <si>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</si>
  <si>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</si>
  <si>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</si>
  <si>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</si>
  <si>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</si>
  <si>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</si>
  <si>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</si>
  <si>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</si>
  <si>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</si>
  <si>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</si>
  <si>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</si>
  <si>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</si>
  <si>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</si>
  <si>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</si>
  <si>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</si>
  <si>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</si>
  <si>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</si>
  <si>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</si>
  <si>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</si>
  <si>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</si>
  <si>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</si>
  <si>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</si>
  <si>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</si>
  <si>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</si>
  <si>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</si>
  <si>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</si>
  <si>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</si>
  <si>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</si>
  <si>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</si>
  <si>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</si>
  <si>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</si>
  <si>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</si>
  <si>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</si>
  <si>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</si>
  <si>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</si>
  <si>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</si>
  <si>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</si>
  <si>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</si>
  <si>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</si>
  <si>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</si>
  <si>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</si>
  <si>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</si>
  <si>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</si>
  <si>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</si>
  <si>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</si>
  <si>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</si>
  <si>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</si>
  <si>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</si>
  <si>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</si>
  <si>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</si>
  <si>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</si>
  <si>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</si>
  <si>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</si>
  <si>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</si>
  <si>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</si>
  <si>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</si>
  <si>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</si>
  <si>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</si>
  <si>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</si>
  <si>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</si>
  <si>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</si>
  <si>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</si>
  <si>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</si>
  <si>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</si>
  <si>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</si>
  <si>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</si>
  <si>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</si>
  <si>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</si>
  <si>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</si>
  <si>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</si>
  <si>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</si>
  <si>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</si>
  <si>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</si>
  <si>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</si>
  <si>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</si>
  <si>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</si>
  <si>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</si>
  <si>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</si>
  <si>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</si>
  <si>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</si>
  <si>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</si>
  <si>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</si>
  <si>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</si>
  <si>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</si>
  <si>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</si>
  <si>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</si>
  <si>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</si>
  <si>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</si>
  <si>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</si>
  <si>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</si>
  <si>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</si>
  <si>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</si>
  <si>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</si>
  <si>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</si>
  <si>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</si>
  <si>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</si>
  <si>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</si>
  <si>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</si>
  <si>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</si>
  <si>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</si>
  <si>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</si>
  <si>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</si>
  <si>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</si>
  <si>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</si>
  <si>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</si>
  <si>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</si>
  <si>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</si>
  <si>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</si>
  <si>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</si>
  <si>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</si>
  <si>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</si>
  <si>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</si>
  <si>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</si>
  <si>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</si>
  <si>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</si>
  <si>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</si>
  <si>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</si>
  <si>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</si>
  <si>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</si>
  <si>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</si>
  <si>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</si>
  <si>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</si>
  <si>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</si>
  <si>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</si>
  <si>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</si>
  <si>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</si>
  <si>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</si>
  <si>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</si>
  <si>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</si>
  <si>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</si>
  <si>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</si>
  <si>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</si>
  <si>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นางสาวอภิญญา เมืองมูล</t>
  </si>
  <si>
    <t>1-5299-00108-87-0</t>
  </si>
  <si>
    <t>2290(68) - รายงานผลสืบทรัพย์ ราย นางสาวอภิญญา เมืองมูล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</si>
</sst>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2290</v>
      </c>
    </row>
    <row r="2" spans="1:11">
      <c r="A2" s="143" t="s">
        <v>251</v>
      </c>
      <c r="B2" s="145" t="str">
        <f t="array" ref="B2">_xlfn.IFS(I1&lt;850,VLOOKUP(I1,[1]บังคับคดี!$B:$ZZ,60,0),AND(I1&gt;=850,I1&lt;1435),VLOOKUP(I1,'[1]บังคับคดีใหม่ ปี2563-2564'!$B:$ZZ,63,0),I1&gt;=1435,VLOOKUP(I1,'[1]สืบทรัพย์ ปี 2564-25666'!$B:$ZZ,71,0))</f>
        <v>นางสาวอภิญญา เมืองมูล</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สินเชื่อเสริมพลังฐานราก (PSA)</v>
      </c>
      <c r="C3" s="175" t="s">
        <v>208</v>
      </c>
      <c r="D3" s="147">
        <f t="array" ref="D3">_xlfn.IFS(I1&lt;850,VLOOKUP(I1,[1]บังคับคดี!$B:$ZZ,59,0),AND(I1&gt;=850,I1&lt;1435),VLOOKUP(I1,'[1]บังคับคดีใหม่ ปี2563-2564'!$B:$ZZ,64,0),I1&gt;=1435,VLOOKUP(I1,'[1]สืบทรัพย์ ปี 2564-25666'!$B:$ZZ,72,0))</f>
        <v>883165010152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800121417516</v>
      </c>
      <c r="C4" s="176" t="s">
        <v>264</v>
      </c>
      <c r="D4" s="219">
        <v>243172</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ผบE3082/2565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ผบE3551/2565</v>
      </c>
      <c r="I5" s="157" t="s">
        <v>257</v>
      </c>
    </row>
    <row r="6" spans="1:11">
      <c r="A6" s="153" t="s">
        <v>337</v>
      </c>
      <c r="B6" s="171">
        <v>32375.360000000001</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350</v>
      </c>
      <c r="C12" s="203" t="s">
        <v>351</v>
      </c>
      <c r="D12" s="152"/>
      <c r="E12" s="158"/>
      <c r="F12" s="169"/>
      <c r="G12" s="152"/>
      <c r="I12" s="249" t="s">
        <v>242</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2290 - รายงานผลสืบทรัพย์ ราย นางสาวอภิญญา เมืองมูล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นางสาวอภิญญา เมืองมูล</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352</v>
      </c>
      <c r="AO4" s="161" t="s">
        <v>241</v>
      </c>
      <c r="AP4" s="138"/>
      <c r="AQ4" s="138"/>
    </row>
    <row r="5" spans="1:43">
      <c r="A5" s="19" t="s">
        <v>206</v>
      </c>
      <c r="B5" s="137"/>
      <c r="D5" s="255" t="str">
        <f>Sheet1!B3</f>
        <v>สินเชื่อเสริมพลังฐานราก (PSA)</v>
      </c>
      <c r="E5" s="255"/>
      <c r="F5" s="255"/>
      <c r="G5" s="255"/>
      <c r="H5" s="255"/>
      <c r="I5" s="255"/>
      <c r="J5" s="255"/>
      <c r="K5" s="255"/>
      <c r="L5" s="255"/>
      <c r="M5" s="255"/>
      <c r="N5" s="255"/>
      <c r="O5" s="255"/>
      <c r="P5" s="255"/>
      <c r="Q5" s="255"/>
      <c r="R5" s="255"/>
      <c r="S5" s="254" t="s">
        <v>208</v>
      </c>
      <c r="T5" s="254"/>
      <c r="U5" s="254"/>
      <c r="V5" s="254"/>
      <c r="W5" s="253">
        <f>IF(OR(Sheet1!D3=0,Sheet1!D3="-"),"-",Sheet1!D3)</f>
        <v>883165010152</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2290(68) - รายงานผลสืบทรัพย์ ราย นางสาวอภิญญา เมืองมูล สาขาเซ็นทรัล แอร์พอร์ต พลาซ่า เชียงใหม่ (สืบรอบที่ 1) - ไม่พบทรัพย์</v>
      </c>
      <c r="AM5" s="138"/>
      <c r="AO5" s="162" t="s">
        <v>258</v>
      </c>
      <c r="AP5" s="138"/>
      <c r="AQ5" s="138"/>
    </row>
    <row r="6" spans="1:43">
      <c r="A6" s="19" t="s">
        <v>207</v>
      </c>
      <c r="B6" s="137"/>
      <c r="F6" s="259">
        <f>Sheet1!B4</f>
        <v>800121417516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แขวงลำปาง</v>
      </c>
      <c r="D7" s="255"/>
      <c r="E7" s="255"/>
      <c r="F7" s="255"/>
      <c r="G7" s="255"/>
      <c r="H7" s="255"/>
      <c r="I7" s="255"/>
      <c r="J7" s="255"/>
      <c r="K7" s="279" t="s">
        <v>209</v>
      </c>
      <c r="L7" s="279"/>
      <c r="M7" s="279"/>
      <c r="N7" s="279"/>
      <c r="O7" s="279"/>
      <c r="P7" s="279"/>
      <c r="Q7" s="256" t="str">
        <f>Sheet1!D5</f>
        <v>ผบE3082/2565</v>
      </c>
      <c r="R7" s="256"/>
      <c r="S7" s="256"/>
      <c r="T7" s="256"/>
      <c r="U7" s="256"/>
      <c r="V7" s="256"/>
      <c r="W7" s="256"/>
      <c r="X7" s="278" t="s">
        <v>210</v>
      </c>
      <c r="Y7" s="278"/>
      <c r="Z7" s="278"/>
      <c r="AA7" s="278"/>
      <c r="AB7" s="278"/>
      <c r="AC7" s="278"/>
      <c r="AD7" s="256" t="str">
        <f>Sheet1!F5</f>
        <v>ผบE3551/2565</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นางสาวอภิญญา เมืองมูล</v>
      </c>
      <c r="G9" s="257"/>
      <c r="H9" s="257"/>
      <c r="I9" s="257"/>
      <c r="J9" s="257"/>
      <c r="K9" s="257"/>
      <c r="L9" s="257"/>
      <c r="M9" s="257"/>
      <c r="N9" s="257"/>
      <c r="O9" s="257"/>
      <c r="P9" s="257"/>
      <c r="Q9" s="257"/>
      <c r="R9" s="257"/>
      <c r="S9" s="2" t="str">
        <f>Sheet1!A13</f>
        <v>คู่สมรส</v>
      </c>
      <c r="Y9" s="258">
        <f>Sheet1!B13</f>
        <v>0</v>
      </c>
      <c r="Z9" s="258"/>
      <c r="AA9" s="258"/>
      <c r="AB9" s="258"/>
      <c r="AC9" s="258"/>
      <c r="AD9" s="258"/>
      <c r="AE9" s="258"/>
      <c r="AF9" s="258"/>
      <c r="AG9" s="258"/>
      <c r="AH9" s="258"/>
      <c r="AI9" s="258"/>
      <c r="AJ9" s="258"/>
      <c r="AK9" s="138"/>
      <c r="AN9" s="138"/>
      <c r="AO9" s="163" t="s">
        <v>235</v>
      </c>
      <c r="AP9" s="138"/>
      <c r="AQ9" s="138"/>
    </row>
    <row r="10" spans="1:43" hidden="1">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234</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4" zoomScale="126" zoomScaleNormal="100" zoomScaleSheetLayoutView="126" workbookViewId="0">
      <selection activeCell="AT17" sqref="AT17"/>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ผบE3082/2565 ในคดีหมายเลขแดงที่  ผบE3551/2565 ลว.11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นางสาวอภิญญา เมืองมูล</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1-5299-00108-87-0</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hidden="1"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ผบE3082/2565 คดีหมายเลขแดงที่ ผบE3551/2565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2025-05-17T07:07:34Z</cp:lastPrinted>
  <dcterms:created xsi:type="dcterms:W3CDTF">2016-06-06T16:13:57Z</dcterms:created>
  <dcterms:modified xsi:type="dcterms:W3CDTF">2025-05-17T07:08:59Z</dcterms:modified>
</cp:coreProperties>
</file>