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ช้างคลาน\2120-นางสาวจุฑามาศ สุดใจ\"/>
    </mc:Choice>
  </mc:AlternateContent>
  <xr:revisionPtr revIDLastSave="0" documentId="8_{160C9F29-2F92-4CB1-8806-5BCD163831A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<sst xmlns="http://schemas.openxmlformats.org/spreadsheetml/2006/main" count="717" uniqueCount="359">
  <si>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</si>
  <si>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</si>
  <si>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</si>
  <si>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</si>
  <si>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</si>
  <si>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</si>
  <si>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</si>
  <si>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</si>
  <si>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</si>
  <si>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</si>
  <si>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</si>
  <si>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</si>
  <si>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</si>
  <si>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</si>
  <si>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</si>
  <si>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</si>
  <si>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</si>
  <si>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</si>
  <si>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</si>
  <si>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</si>
  <si>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</si>
  <si>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</si>
  <si>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</si>
  <si>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</si>
  <si>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</si>
  <si>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</si>
  <si>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</si>
  <si>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</si>
  <si>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</si>
  <si>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</si>
  <si>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</si>
  <si>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</si>
  <si>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</si>
  <si>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</si>
  <si>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</si>
  <si>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</si>
  <si>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</si>
  <si>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</si>
  <si>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</si>
  <si>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</si>
  <si>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</si>
  <si>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</si>
  <si>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</si>
  <si>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</si>
  <si>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</si>
  <si>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</si>
  <si>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</si>
  <si>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</si>
  <si>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</si>
  <si>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</si>
  <si>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</si>
  <si>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</si>
  <si>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</si>
  <si>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</si>
  <si>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</si>
  <si>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</si>
  <si>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</si>
  <si>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</si>
  <si>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</si>
  <si>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</si>
  <si>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</si>
  <si>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</si>
  <si>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</si>
  <si>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</si>
  <si>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</si>
  <si>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</si>
  <si>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</si>
  <si>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</si>
  <si>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</si>
  <si>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</si>
  <si>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</si>
  <si>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</si>
  <si>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</si>
  <si>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</si>
  <si>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</si>
  <si>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</si>
  <si>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</si>
  <si>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</si>
  <si>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</si>
  <si>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</si>
  <si>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</si>
  <si>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</si>
  <si>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</si>
  <si>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</si>
  <si>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</si>
  <si>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</si>
  <si>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</si>
  <si>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</si>
  <si>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</si>
  <si>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</si>
  <si>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</si>
  <si>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</si>
  <si>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</si>
  <si>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</si>
  <si>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</si>
  <si>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</si>
  <si>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</si>
  <si>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</si>
  <si>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</si>
  <si>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</si>
  <si>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</si>
  <si>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</si>
  <si>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</si>
  <si>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</si>
  <si>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</si>
  <si>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</si>
  <si>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</si>
  <si>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</si>
  <si>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</si>
  <si>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</si>
  <si>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</si>
  <si>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</si>
  <si>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</si>
  <si>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</si>
  <si>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</si>
  <si>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</si>
  <si>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</si>
  <si>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</si>
  <si>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</si>
  <si>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</si>
  <si>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</si>
  <si>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</si>
  <si>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</si>
  <si>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</si>
  <si>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</si>
  <si>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</si>
  <si>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</si>
  <si>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</si>
  <si>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</si>
  <si>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</si>
  <si>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</si>
  <si>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</si>
  <si>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</si>
  <si>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</si>
  <si>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</si>
  <si>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</si>
  <si>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</si>
  <si>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</si>
  <si>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</si>
  <si>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</si>
  <si>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</si>
  <si>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</si>
  <si>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</si>
  <si>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</si>
  <si>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</si>
  <si>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</si>
  <si>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</si>
  <si>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</si>
  <si>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</si>
  <si>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</si>
  <si>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</si>
  <si>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</si>
  <si>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</si>
  <si>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</si>
  <si>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</si>
  <si>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</si>
  <si>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</si>
  <si>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</si>
  <si>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</si>
  <si>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</si>
  <si>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</si>
  <si>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</si>
  <si>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</si>
  <si>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</si>
  <si>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</si>
  <si>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</si>
  <si>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</si>
  <si>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</si>
  <si>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</si>
  <si>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</si>
  <si>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</si>
  <si>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</si>
  <si>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</si>
  <si>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</si>
  <si>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</si>
  <si>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</si>
  <si>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</si>
  <si>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</si>
  <si>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</si>
  <si>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</si>
  <si>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</si>
  <si>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</si>
  <si>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</si>
  <si>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</si>
  <si>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</si>
  <si>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</si>
  <si>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</si>
  <si>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</si>
  <si>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</si>
  <si>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</si>
  <si>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</si>
  <si>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</si>
  <si>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</si>
  <si>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</si>
  <si>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</si>
  <si>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</si>
  <si>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</si>
  <si>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</si>
  <si>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</si>
  <si>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</si>
  <si>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</si>
  <si>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</si>
  <si>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</si>
  <si>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</si>
  <si>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</si>
  <si>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</si>
  <si>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</si>
  <si>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</si>
  <si>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</si>
  <si>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</si>
  <si>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</si>
  <si>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</si>
  <si>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</si>
  <si>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</si>
  <si>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</si>
  <si>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</si>
  <si>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</si>
  <si>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</si>
  <si>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</si>
  <si>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</si>
  <si>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</si>
  <si>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</si>
  <si>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</si>
  <si>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</si>
  <si>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</si>
  <si>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</si>
  <si>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</si>
  <si>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</si>
  <si>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</si>
  <si>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</si>
  <si>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</si>
  <si>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</si>
  <si>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</si>
  <si>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</si>
  <si>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</si>
  <si>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</si>
  <si>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</si>
  <si>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</si>
  <si>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</si>
  <si>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</si>
  <si>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</si>
  <si>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</si>
  <si>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</si>
  <si>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</si>
  <si>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</si>
  <si>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</si>
  <si>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</si>
  <si>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</si>
  <si>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</si>
  <si>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</si>
  <si>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</si>
  <si>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</si>
  <si>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</si>
  <si>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</si>
  <si>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</si>
  <si>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</si>
  <si>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</si>
  <si>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</si>
  <si>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</si>
  <si>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</si>
  <si>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</si>
  <si>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</si>
  <si>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</si>
  <si>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</si>
  <si>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</si>
  <si>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</si>
  <si>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</si>
  <si>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</si>
  <si>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</si>
  <si>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</si>
  <si>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</si>
  <si>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</si>
  <si>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</si>
  <si>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</si>
  <si>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</si>
  <si>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</si>
  <si>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</si>
  <si>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</si>
  <si>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</si>
  <si>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</si>
  <si>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</si>
  <si>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</si>
  <si>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</si>
  <si>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</si>
  <si>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</si>
  <si>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</si>
  <si>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</si>
  <si>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</si>
  <si>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</si>
  <si>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</si>
  <si>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</si>
  <si>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</si>
  <si>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</si>
  <si>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</si>
  <si>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</si>
  <si>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</si>
  <si>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</si>
  <si>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</si>
  <si>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</si>
  <si>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</si>
  <si>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</si>
  <si>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</si>
  <si>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</si>
  <si>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</si>
  <si>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</si>
  <si>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</si>
  <si>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</si>
  <si>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</si>
  <si>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</si>
  <si>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</si>
  <si>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</si>
  <si>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</si>
  <si>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</si>
  <si>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</si>
  <si>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</si>
  <si>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</si>
  <si>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</si>
  <si>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</si>
  <si>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</si>
  <si>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</si>
  <si>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</si>
  <si>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</si>
  <si>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</si>
  <si>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</si>
  <si>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</si>
  <si>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</si>
  <si>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</si>
  <si>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</si>
  <si>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</si>
  <si>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</si>
  <si>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</si>
  <si>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</si>
  <si>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</si>
  <si>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</si>
  <si>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</si>
  <si>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</si>
  <si>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</si>
  <si>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</si>
  <si>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</si>
  <si>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</si>
  <si>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</si>
  <si>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</si>
  <si>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</si>
  <si>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</si>
  <si>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</si>
  <si>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</si>
  <si>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</si>
  <si>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</si>
  <si>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</si>
  <si>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</si>
  <si>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นางสาวจุฑามาศ สุดใจ</t>
  </si>
  <si>
    <t>นายกิตติชัย ขันโท</t>
  </si>
  <si>
    <t>นางสาวอัมพิกา วิริยา</t>
  </si>
  <si>
    <t>นายกรกช ธนโชติ</t>
  </si>
  <si>
    <t>1-5099-00257-29-8</t>
  </si>
  <si>
    <t>3-5014-00518-35-1</t>
  </si>
  <si>
    <t>1-5099-01519-10-5</t>
  </si>
  <si>
    <t>1-5099-01390-13-7</t>
  </si>
  <si>
    <t>2120(68) - รายงานผลสืบทรัพย์ ราย นางสาวจุฑามาศ สุดใจ สาขาช้างคลาน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</si>
</sst>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2120</v>
      </c>
    </row>
    <row r="2" spans="1:11">
      <c r="A2" s="143" t="s">
        <v>251</v>
      </c>
      <c r="B2" s="145" t="str">
        <f t="array" ref="B2">_xlfn.IFS(I1&lt;850,VLOOKUP(I1,[1]บังคับคดี!$B:$ZZ,60,0),AND(I1&gt;=850,I1&lt;1435),VLOOKUP(I1,'[1]บังคับคดีใหม่ ปี2563-2564'!$B:$ZZ,63,0),I1&gt;=1435,VLOOKUP(I1,'[1]สืบทรัพย์ ปี 2564-25666'!$B:$ZZ,71,0))</f>
        <v>นางสาวจุฑามาศ สุดใจ</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883165010266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800082791008</v>
      </c>
      <c r="C4" s="176" t="s">
        <v>264</v>
      </c>
      <c r="D4" s="219">
        <v>243270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ผบE7121/2565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ผบE247/2566</v>
      </c>
      <c r="I5" s="157" t="s">
        <v>257</v>
      </c>
    </row>
    <row r="6" spans="1:11">
      <c r="A6" s="153" t="s">
        <v>337</v>
      </c>
      <c r="B6" s="171">
        <v>140392.25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c r="D13" s="152"/>
      <c r="E13" s="158"/>
      <c r="F13" s="169"/>
      <c r="G13" s="152"/>
      <c r="I13" s="249"/>
      <c r="J13" s="249"/>
      <c r="K13" s="249"/>
    </row>
    <row r="14" spans="1:11" s="151" customFormat="1">
      <c r="A14" s="165" t="s">
        <v>212</v>
      </c>
      <c r="B14" s="158" t="s">
        <v>351</v>
      </c>
      <c r="C14" s="203" t="s">
        <v>357</v>
      </c>
      <c r="D14" s="152"/>
      <c r="E14" s="158"/>
      <c r="F14" s="169"/>
      <c r="G14" s="152"/>
      <c r="I14" s="166" t="s">
        <v>248</v>
      </c>
      <c r="J14" s="166"/>
      <c r="K14" s="166"/>
    </row>
    <row r="15" spans="1:11" s="151" customFormat="1">
      <c r="A15" s="165" t="s">
        <v>214</v>
      </c>
      <c r="B15" s="158" t="s">
        <v>152</v>
      </c>
      <c r="C15" s="203"/>
      <c r="D15" s="152"/>
      <c r="E15" s="158"/>
      <c r="F15" s="169"/>
      <c r="G15" s="152"/>
      <c r="I15" s="166" t="s">
        <v>249</v>
      </c>
      <c r="J15" s="166"/>
      <c r="K15" s="166"/>
    </row>
    <row r="16" spans="1:11" s="151" customFormat="1">
      <c r="A16" s="165" t="s">
        <v>213</v>
      </c>
      <c r="B16" s="158" t="s">
        <v>352</v>
      </c>
      <c r="C16" s="203" t="s">
        <v>354</v>
      </c>
      <c r="D16" s="152"/>
      <c r="E16" s="158"/>
      <c r="F16" s="169"/>
      <c r="G16" s="152"/>
      <c r="I16" s="166" t="s">
        <v>338</v>
      </c>
      <c r="J16" s="166"/>
      <c r="K16" s="166"/>
    </row>
    <row r="17" spans="1:12" s="151" customFormat="1">
      <c r="A17" s="165" t="s">
        <v>215</v>
      </c>
      <c r="B17" s="158" t="s">
        <v>353</v>
      </c>
      <c r="C17" s="203" t="s">
        <v>355</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2120 - รายงานผลสืบทรัพย์ ราย นางสาวจุฑามาศ สุดใจ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นางสาวจุฑามาศ สุดใจ</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883165010266</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2120(68) - รายงานผลสืบทรัพย์ ราย นางสาวจุฑามาศ สุดใจ สาขาช้างคลาน (สืบรอบที่ 1) - ไม่พบทรัพย์</v>
      </c>
      <c r="AM5" s="138"/>
      <c r="AO5" s="162" t="s">
        <v>258</v>
      </c>
      <c r="AP5" s="138"/>
      <c r="AQ5" s="138"/>
    </row>
    <row r="6" spans="1:43">
      <c r="A6" s="19" t="s">
        <v>207</v>
      </c>
      <c r="B6" s="137"/>
      <c r="F6" s="259">
        <f>Sheet1!B4</f>
        <v>800082791008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ผบE7121/2565</v>
      </c>
      <c r="R7" s="256"/>
      <c r="S7" s="256"/>
      <c r="T7" s="256"/>
      <c r="U7" s="256"/>
      <c r="V7" s="256"/>
      <c r="W7" s="256"/>
      <c r="X7" s="278" t="s">
        <v>210</v>
      </c>
      <c r="Y7" s="278"/>
      <c r="Z7" s="278"/>
      <c r="AA7" s="278"/>
      <c r="AB7" s="278"/>
      <c r="AC7" s="278"/>
      <c r="AD7" s="256" t="str">
        <f>Sheet1!F5</f>
        <v>ผบE247/2566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นางสาวจุฑามาศ สุดใจ</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นายกิตติชัย ขันโท</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นางสาวอัมพิกา วิริยา</v>
      </c>
      <c r="G11" s="257"/>
      <c r="H11" s="257"/>
      <c r="I11" s="257"/>
      <c r="J11" s="257"/>
      <c r="K11" s="257"/>
      <c r="L11" s="257"/>
      <c r="M11" s="257"/>
      <c r="N11" s="257"/>
      <c r="O11" s="257"/>
      <c r="P11" s="257"/>
      <c r="Q11" s="257"/>
      <c r="R11" s="257"/>
      <c r="S11" s="2" t="s">
        <v>215</v>
      </c>
      <c r="Y11" s="258" t="str">
        <f>Sheet1!B17</f>
        <v>นายกรกช ธนโชติ</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8" zoomScale="126" zoomScaleNormal="100" zoomScaleSheetLayoutView="126" workbookViewId="0">
      <selection activeCell="AT20" sqref="AT20"/>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ผบE7121/2565 ในคดีหมายเลขแดงที่  ผบE247/2566 ลว.17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นางสาวจุฑามาศ สุดใจ</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1-5099-01519-10-5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นายกิตติชัย ขันโท</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1-5099-01390-13-7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นางสาวอัมพิกา วิริยา</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1-5099-00257-29-8</v>
      </c>
      <c r="AE19" s="285"/>
      <c r="AF19" s="285"/>
      <c r="AG19" s="285"/>
      <c r="AH19" s="285"/>
      <c r="AI19" s="285"/>
      <c r="AJ19" s="285"/>
      <c r="AK19" s="285"/>
      <c r="AL19" s="195"/>
      <c r="AM19" s="193"/>
      <c r="AN19" s="193"/>
      <c r="AO19" s="193"/>
      <c r="AP19" s="193"/>
      <c r="AQ19" s="193"/>
      <c r="AS19" s="197" t="s">
        <v>213</v>
      </c>
    </row>
    <row r="20" spans="1:45">
      <c r="A20" s="193"/>
      <c r="B20" s="193"/>
      <c r="C20" s="284" t="str">
        <f>IF(AS20="","ซ่อนช่อง",CONCATENATE("4. ",VLOOKUP(AS20,Table1[#All],2,0)))</f>
        <v>4. นายกรกช ธนโชติ</v>
      </c>
      <c r="D20" s="284"/>
      <c r="E20" s="284"/>
      <c r="F20" s="284"/>
      <c r="G20" s="284"/>
      <c r="H20" s="284"/>
      <c r="I20" s="284"/>
      <c r="J20" s="284"/>
      <c r="K20" s="284"/>
      <c r="L20" s="284"/>
      <c r="M20" s="284"/>
      <c r="N20" s="284"/>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3-5014-00518-35-1</v>
      </c>
      <c r="AE20" s="285"/>
      <c r="AF20" s="285"/>
      <c r="AG20" s="285"/>
      <c r="AH20" s="285"/>
      <c r="AI20" s="285"/>
      <c r="AJ20" s="285"/>
      <c r="AK20" s="285"/>
      <c r="AL20" s="195"/>
      <c r="AM20" s="193"/>
      <c r="AN20" s="193"/>
      <c r="AO20" s="193"/>
      <c r="AP20" s="193"/>
      <c r="AQ20" s="193"/>
      <c r="AS20" s="197" t="s">
        <v>215</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ผบE7121/2565 คดีหมายเลขแดงที่ ผบE247/2566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นางสาวจุฑามาศ สุดใจ</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1-5099-01519-10-5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2025-05-29T08:29:22Z</cp:lastPrinted>
  <dcterms:created xsi:type="dcterms:W3CDTF">2016-06-06T16:13:57Z</dcterms:created>
  <dcterms:modified xsi:type="dcterms:W3CDTF">2025-05-29T08:37:10Z</dcterms:modified>
</cp:coreProperties>
</file>