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1225-นายอนุสรณ์ โอดเฮิง\"/>
    </mc:Choice>
  </mc:AlternateContent>
  <xr:revisionPtr revIDLastSave="0" documentId="8_{8EA81146-E2C4-477F-B857-9F33D0A6B977}"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<sst xmlns="http://schemas.openxmlformats.org/spreadsheetml/2006/main" count="719" uniqueCount="359">
  <si>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</si>
  <si>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</si>
  <si>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</si>
  <si>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</si>
  <si>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</si>
  <si>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</si>
  <si>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</si>
  <si>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</si>
  <si>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</si>
  <si>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</si>
  <si>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</si>
  <si>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</si>
  <si>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</si>
  <si>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</si>
  <si>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</si>
  <si>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</si>
  <si>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</si>
  <si>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</si>
  <si>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</si>
  <si>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</si>
  <si>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</si>
  <si>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</si>
  <si>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</si>
  <si>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</si>
  <si>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</si>
  <si>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</si>
  <si>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</si>
  <si>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</si>
  <si>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</si>
  <si>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</si>
  <si>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</si>
  <si>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</si>
  <si>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</si>
  <si>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</si>
  <si>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</si>
  <si>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</si>
  <si>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</si>
  <si>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</si>
  <si>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</si>
  <si>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</si>
  <si>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</si>
  <si>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</si>
  <si>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</si>
  <si>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</si>
  <si>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</si>
  <si>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</si>
  <si>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</si>
  <si>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</si>
  <si>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</si>
  <si>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</si>
  <si>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</si>
  <si>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</si>
  <si>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</si>
  <si>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</si>
  <si>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</si>
  <si>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</si>
  <si>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</si>
  <si>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</si>
  <si>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</si>
  <si>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</si>
  <si>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</si>
  <si>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</si>
  <si>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</si>
  <si>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</si>
  <si>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</si>
  <si>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</si>
  <si>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</si>
  <si>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</si>
  <si>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</si>
  <si>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</si>
  <si>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</si>
  <si>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</si>
  <si>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</si>
  <si>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</si>
  <si>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</si>
  <si>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</si>
  <si>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</si>
  <si>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</si>
  <si>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</si>
  <si>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</si>
  <si>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</si>
  <si>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</si>
  <si>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</si>
  <si>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</si>
  <si>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</si>
  <si>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</si>
  <si>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</si>
  <si>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</si>
  <si>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</si>
  <si>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</si>
  <si>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</si>
  <si>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</si>
  <si>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</si>
  <si>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</si>
  <si>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</si>
  <si>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</si>
  <si>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</si>
  <si>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</si>
  <si>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</si>
  <si>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</si>
  <si>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</si>
  <si>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</si>
  <si>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</si>
  <si>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</si>
  <si>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</si>
  <si>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</si>
  <si>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</si>
  <si>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</si>
  <si>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</si>
  <si>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</si>
  <si>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</si>
  <si>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</si>
  <si>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</si>
  <si>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</si>
  <si>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</si>
  <si>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</si>
  <si>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</si>
  <si>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</si>
  <si>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</si>
  <si>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</si>
  <si>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</si>
  <si>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</si>
  <si>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</si>
  <si>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</si>
  <si>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</si>
  <si>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</si>
  <si>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</si>
  <si>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</si>
  <si>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</si>
  <si>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</si>
  <si>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</si>
  <si>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</si>
  <si>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</si>
  <si>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</si>
  <si>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</si>
  <si>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</si>
  <si>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</si>
  <si>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</si>
  <si>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</si>
  <si>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</si>
  <si>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</si>
  <si>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</si>
  <si>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</si>
  <si>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</si>
  <si>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</si>
  <si>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</si>
  <si>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</si>
  <si>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</si>
  <si>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</si>
  <si>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</si>
  <si>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</si>
  <si>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</si>
  <si>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</si>
  <si>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</si>
  <si>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</si>
  <si>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</si>
  <si>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</si>
  <si>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</si>
  <si>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</si>
  <si>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</si>
  <si>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</si>
  <si>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</si>
  <si>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</si>
  <si>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</si>
  <si>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</si>
  <si>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</si>
  <si>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</si>
  <si>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</si>
  <si>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</si>
  <si>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</si>
  <si>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</si>
  <si>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</si>
  <si>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</si>
  <si>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</si>
  <si>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</si>
  <si>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</si>
  <si>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</si>
  <si>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</si>
  <si>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</si>
  <si>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</si>
  <si>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</si>
  <si>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</si>
  <si>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</si>
  <si>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</si>
  <si>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</si>
  <si>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</si>
  <si>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</si>
  <si>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</si>
  <si>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</si>
  <si>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</si>
  <si>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</si>
  <si>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</si>
  <si>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</si>
  <si>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</si>
  <si>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</si>
  <si>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</si>
  <si>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</si>
  <si>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</si>
  <si>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</si>
  <si>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</si>
  <si>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</si>
  <si>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</si>
  <si>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</si>
  <si>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</si>
  <si>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</si>
  <si>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</si>
  <si>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</si>
  <si>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</si>
  <si>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</si>
  <si>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</si>
  <si>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</si>
  <si>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</si>
  <si>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</si>
  <si>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</si>
  <si>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</si>
  <si>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</si>
  <si>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</si>
  <si>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</si>
  <si>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</si>
  <si>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</si>
  <si>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</si>
  <si>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</si>
  <si>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</si>
  <si>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</si>
  <si>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</si>
  <si>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</si>
  <si>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</si>
  <si>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</si>
  <si>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</si>
  <si>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</si>
  <si>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</si>
  <si>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</si>
  <si>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</si>
  <si>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</si>
  <si>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</si>
  <si>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</si>
  <si>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</si>
  <si>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</si>
  <si>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</si>
  <si>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</si>
  <si>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</si>
  <si>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</si>
  <si>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</si>
  <si>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</si>
  <si>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</si>
  <si>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</si>
  <si>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</si>
  <si>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</si>
  <si>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</si>
  <si>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</si>
  <si>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</si>
  <si>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</si>
  <si>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</si>
  <si>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</si>
  <si>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</si>
  <si>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</si>
  <si>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</si>
  <si>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</si>
  <si>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</si>
  <si>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</si>
  <si>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</si>
  <si>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</si>
  <si>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</si>
  <si>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</si>
  <si>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</si>
  <si>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</si>
  <si>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</si>
  <si>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</si>
  <si>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</si>
  <si>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</si>
  <si>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</si>
  <si>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</si>
  <si>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</si>
  <si>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</si>
  <si>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</si>
  <si>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</si>
  <si>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</si>
  <si>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</si>
  <si>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</si>
  <si>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</si>
  <si>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</si>
  <si>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</si>
  <si>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</si>
  <si>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</si>
  <si>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</si>
  <si>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</si>
  <si>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</si>
  <si>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</si>
  <si>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</si>
  <si>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</si>
  <si>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</si>
  <si>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</si>
  <si>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</si>
  <si>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</si>
  <si>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</si>
  <si>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</si>
  <si>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</si>
  <si>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</si>
  <si>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</si>
  <si>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</si>
  <si>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</si>
  <si>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</si>
  <si>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</si>
  <si>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</si>
  <si>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</si>
  <si>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</si>
  <si>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</si>
  <si>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</si>
  <si>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</si>
  <si>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</si>
  <si>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</si>
  <si>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</si>
  <si>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</si>
  <si>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</si>
  <si>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</si>
  <si>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</si>
  <si>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</si>
  <si>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</si>
  <si>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</si>
  <si>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</si>
  <si>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</si>
  <si>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</si>
  <si>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</si>
  <si>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</si>
  <si>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</si>
  <si>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</si>
  <si>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</si>
  <si>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</si>
  <si>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</si>
  <si>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</si>
  <si>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</si>
  <si>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</si>
  <si>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</si>
  <si>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</si>
  <si>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</si>
  <si>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</si>
  <si>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</si>
  <si>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</si>
  <si>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</si>
  <si>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</si>
  <si>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</si>
  <si>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</si>
  <si>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</si>
  <si>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</si>
  <si>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</si>
  <si>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</si>
  <si>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</si>
  <si>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</si>
  <si>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</si>
  <si>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</si>
  <si>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นายอนุสรณ์ โฮดเฮิง</t>
  </si>
  <si>
    <t>1-5499-00152-13-5</t>
  </si>
  <si>
    <t>นางนพรัตน์ เบาะสาร</t>
  </si>
  <si>
    <t>3-5004-00456-24-9</t>
  </si>
  <si>
    <t>ส.ต.จักรพงศ์ เบาะสาร</t>
  </si>
  <si>
    <t>3-5601-00571-74-3</t>
  </si>
  <si>
    <t>นายวชิระ ศิริวรรณภาพันธุ์</t>
  </si>
  <si>
    <t>5-6508-00020-33-8</t>
  </si>
  <si>
    <t>1225(68) - รายงานผลสืบทรัพย์ ราย นายอนุสรณ์    โอดเฮิง สาขาบิ๊กซี เชียงใหม่ ดอนจั่น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</si>
</sst>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e">
            <v>#NAME?</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7" workbookViewId="0">
      <selection activeCell="B7" sqref="B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1225</v>
      </c>
    </row>
    <row r="2" spans="1:11">
      <c r="A2" s="143" t="s">
        <v>251</v>
      </c>
      <c r="B2" s="145" t="str">
        <f t="array" ref="B2">_xlfn.IFS(I1&lt;850,VLOOKUP(I1,[1]บังคับคดี!$B:$ZZ,60,0),AND(I1&gt;=850,I1&lt;1435),VLOOKUP(I1,'[1]บังคับคดีใหม่ ปี2563-2564'!$B:$ZZ,63,0),I1&gt;=1435,VLOOKUP(I1,'[1]สืบทรัพย์ ปี 2564-25666'!$B:$ZZ,71,0))</f>
        <v>นายอนุสรณ์    โอดเฮิง</v>
      </c>
      <c r="C2" s="175" t="s">
        <v>73</v>
      </c>
      <c r="D2" s="145" t="str">
        <f t="array" ref="D2">_xlfn.IFS(I1&lt;850,VLOOKUP(I1,[1]บังคับคดี!$B:$ZZ,10,0),AND(I1&gt;=850,I1&lt;1435),VLOOKUP(I1,'[1]บังคับคดีใหม่ ปี2563-2564'!$B:$ZZ,11,0),I1&gt;=1435,VLOOKUP(I1,'[1]สืบทรัพย์ ปี 2564-25666'!$B:$ZZ,11,0))</f>
        <v>บิ๊กซี เชียงใหม่ ดอนจั่น</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823561010011</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800055079134</v>
      </c>
      <c r="C4" s="176" t="s">
        <v>264</v>
      </c>
      <c r="D4" s="219">
        <v>242025</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ผบ.5409/2562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ผบ.7730/2562</v>
      </c>
      <c r="I5" s="157" t="s">
        <v>257</v>
      </c>
    </row>
    <row r="6" spans="1:11">
      <c r="A6" s="153" t="s">
        <v>337</v>
      </c>
      <c r="B6" s="171">
        <v>46823.73</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353</v>
      </c>
      <c r="D14" s="152"/>
      <c r="E14" s="158"/>
      <c r="F14" s="169"/>
      <c r="G14" s="152"/>
      <c r="I14" s="166" t="s">
        <v>248</v>
      </c>
      <c r="J14" s="166"/>
      <c r="K14" s="166"/>
    </row>
    <row r="15" spans="1:11" s="151" customFormat="1">
      <c r="A15" s="165" t="s">
        <v>214</v>
      </c>
      <c r="B15" s="158" t="s">
        <v>354</v>
      </c>
      <c r="C15" s="203" t="s">
        <v>355</v>
      </c>
      <c r="D15" s="152"/>
      <c r="E15" s="158"/>
      <c r="F15" s="169"/>
      <c r="G15" s="152"/>
      <c r="I15" s="166" t="s">
        <v>249</v>
      </c>
      <c r="J15" s="166"/>
      <c r="K15" s="166"/>
    </row>
    <row r="16" spans="1:11" s="151" customFormat="1">
      <c r="A16" s="165" t="s">
        <v>213</v>
      </c>
      <c r="B16" s="158" t="s">
        <v>356</v>
      </c>
      <c r="C16" s="203" t="s">
        <v>357</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1225 - รายงานผลสืบทรัพย์ ราย นายอนุสรณ์    โอดเฮิง สาขาบิ๊กซี เชียงใหม่ ดอนจั่น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นายอนุสรณ์    โอดเฮิง</v>
      </c>
      <c r="F4" s="255"/>
      <c r="G4" s="255"/>
      <c r="H4" s="255"/>
      <c r="I4" s="255"/>
      <c r="J4" s="255"/>
      <c r="K4" s="255"/>
      <c r="L4" s="255"/>
      <c r="M4" s="255"/>
      <c r="N4" s="255"/>
      <c r="O4" s="255"/>
      <c r="P4" s="255"/>
      <c r="Q4" s="255"/>
      <c r="R4" s="255"/>
      <c r="S4" s="255"/>
      <c r="T4" s="255"/>
      <c r="U4" s="254" t="s">
        <v>73</v>
      </c>
      <c r="V4" s="254"/>
      <c r="W4" s="255" t="str">
        <f>Sheet1!D2</f>
        <v>บิ๊กซี เชียงใหม่ ดอนจั่น</v>
      </c>
      <c r="X4" s="255"/>
      <c r="Y4" s="255"/>
      <c r="Z4" s="255"/>
      <c r="AA4" s="255"/>
      <c r="AB4" s="255"/>
      <c r="AC4" s="255"/>
      <c r="AD4" s="255"/>
      <c r="AE4" s="255"/>
      <c r="AF4" s="255"/>
      <c r="AG4" s="255"/>
      <c r="AH4" s="255"/>
      <c r="AI4" s="255"/>
      <c r="AJ4" s="255"/>
      <c r="AK4" s="138"/>
      <c r="AL4" s="186" t="s">
        <v>261</v>
      </c>
      <c r="AM4" s="185" t="s">
        <v>358</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823561010011</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1225(68) - รายงานผลสืบทรัพย์ ราย นายอนุสรณ์    โอดเฮิง สาขาบิ๊กซี เชียงใหม่ ดอนจั่น (สืบรอบที่ 1) - ไม่พบทรัพย์</v>
      </c>
      <c r="AM5" s="138"/>
      <c r="AO5" s="162" t="s">
        <v>258</v>
      </c>
      <c r="AP5" s="138"/>
      <c r="AQ5" s="138"/>
    </row>
    <row r="6" spans="1:43">
      <c r="A6" s="19" t="s">
        <v>207</v>
      </c>
      <c r="B6" s="137"/>
      <c r="F6" s="259">
        <f>Sheet1!B4</f>
        <v>800055079134</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ผบ.5409/2562</v>
      </c>
      <c r="R7" s="256"/>
      <c r="S7" s="256"/>
      <c r="T7" s="256"/>
      <c r="U7" s="256"/>
      <c r="V7" s="256"/>
      <c r="W7" s="256"/>
      <c r="X7" s="278" t="s">
        <v>210</v>
      </c>
      <c r="Y7" s="278"/>
      <c r="Z7" s="278"/>
      <c r="AA7" s="278"/>
      <c r="AB7" s="278"/>
      <c r="AC7" s="278"/>
      <c r="AD7" s="256" t="str">
        <f>Sheet1!F5</f>
        <v>ผบ.7730/2562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นายอนุสรณ์ โฮดเฮิง</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นางนพรัตน์ เบาะสาร</v>
      </c>
      <c r="G10" s="257"/>
      <c r="H10" s="257"/>
      <c r="I10" s="257"/>
      <c r="J10" s="257"/>
      <c r="K10" s="257"/>
      <c r="L10" s="257"/>
      <c r="M10" s="257"/>
      <c r="N10" s="257"/>
      <c r="O10" s="257"/>
      <c r="P10" s="257"/>
      <c r="Q10" s="257"/>
      <c r="R10" s="257"/>
      <c r="S10" s="2" t="s">
        <v>214</v>
      </c>
      <c r="Y10" s="258" t="str">
        <f>Sheet1!B15</f>
        <v>ส.ต.จักรพงศ์ เบาะสาร</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นายวชิระ ศิริวรรณภาพันธุ์</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10" zoomScale="126" zoomScaleNormal="100" zoomScaleSheetLayoutView="126" workbookViewId="0">
      <selection activeCell="AB52" sqref="AB52"/>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ผบ.5409/2562 ในคดีหมายเลขแดงที่  ผบ.7730/2562 ลว.21 สิงหาคม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นายอนุสรณ์ โฮดเฮิง</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1-5499-00152-13-5</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นางนพรัตน์ เบาะสาร</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3-5004-00456-24-9</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ส.ต.จักรพงศ์ เบาะสาร</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3-5601-00571-74-3</v>
      </c>
      <c r="AE19" s="285"/>
      <c r="AF19" s="285"/>
      <c r="AG19" s="285"/>
      <c r="AH19" s="285"/>
      <c r="AI19" s="285"/>
      <c r="AJ19" s="285"/>
      <c r="AK19" s="285"/>
      <c r="AL19" s="195"/>
      <c r="AM19" s="193"/>
      <c r="AN19" s="193"/>
      <c r="AO19" s="193"/>
      <c r="AP19" s="193"/>
      <c r="AQ19" s="193"/>
      <c r="AS19" s="197" t="s">
        <v>214</v>
      </c>
    </row>
    <row r="20" spans="1:45">
      <c r="A20" s="193"/>
      <c r="B20" s="193"/>
      <c r="C20" s="284" t="str">
        <f>IF(AS20="","ซ่อนช่อง",CONCATENATE("4. ",VLOOKUP(AS20,Table1[#All],2,0)))</f>
        <v>4. นายวชิระ ศิริวรรณภาพันธุ์</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5-6508-00020-33-8</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ผบ.5409/2562 คดีหมายเลขแดงที่ ผบ.7730/2562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นายอนุสรณ์ โฮดเฮิง</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1-5499-00152-13-5</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2025-05-09T02:51:16Z</cp:lastPrinted>
  <dcterms:created xsi:type="dcterms:W3CDTF">2016-06-06T16:13:57Z</dcterms:created>
  <dcterms:modified xsi:type="dcterms:W3CDTF">2025-05-29T07:38:31Z</dcterms:modified>
</cp:coreProperties>
</file>