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5-7-68 ส่งสืบ\2895-นายยุทธภัทร สิงหเนตร\"/>
    </mc:Choice>
  </mc:AlternateContent>
  <xr:revisionPtr revIDLastSave="0" documentId="13_ncr:1_{2BF4CBB3-4AF2-46D4-A61C-7DCC0360F00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<sst xmlns="http://schemas.openxmlformats.org/spreadsheetml/2006/main" count="732" uniqueCount="377">
  <si>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</si>
  <si>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</si>
  <si>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</si>
  <si>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</si>
  <si>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</si>
  <si>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</si>
  <si>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</si>
  <si>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</si>
  <si>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</si>
  <si>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</si>
  <si>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</si>
  <si>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</si>
  <si>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</si>
  <si>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</si>
  <si>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</si>
  <si>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</si>
  <si>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</si>
  <si>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</si>
  <si>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</si>
  <si>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</si>
  <si>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</si>
  <si>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</si>
  <si>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</si>
  <si>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</si>
  <si>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</si>
  <si>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</si>
  <si>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</si>
  <si>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</si>
  <si>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</si>
  <si>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</si>
  <si>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</si>
  <si>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</si>
  <si>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</si>
  <si>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</si>
  <si>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</si>
  <si>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</si>
  <si>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</si>
  <si>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</si>
  <si>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</si>
  <si>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</si>
  <si>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</si>
  <si>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</si>
  <si>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</si>
  <si>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</si>
  <si>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</si>
  <si>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</si>
  <si>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</si>
  <si>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</si>
  <si>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</si>
  <si>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</si>
  <si>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</si>
  <si>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</si>
  <si>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</si>
  <si>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</si>
  <si>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</si>
  <si>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</si>
  <si>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</si>
  <si>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</si>
  <si>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</si>
  <si>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</si>
  <si>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</si>
  <si>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</si>
  <si>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</si>
  <si>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</si>
  <si>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</si>
  <si>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</si>
  <si>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</si>
  <si>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</si>
  <si>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</si>
  <si>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</si>
  <si>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</si>
  <si>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</si>
  <si>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</si>
  <si>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</si>
  <si>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</si>
  <si>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</si>
  <si>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</si>
  <si>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</si>
  <si>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</si>
  <si>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</si>
  <si>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</si>
  <si>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</si>
  <si>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</si>
  <si>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</si>
  <si>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</si>
  <si>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</si>
  <si>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</si>
  <si>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</si>
  <si>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</si>
  <si>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</si>
  <si>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</si>
  <si>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</si>
  <si>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</si>
  <si>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</si>
  <si>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</si>
  <si>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</si>
  <si>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</si>
  <si>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</si>
  <si>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</si>
  <si>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</si>
  <si>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</si>
  <si>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</si>
  <si>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</si>
  <si>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</si>
  <si>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</si>
  <si>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</si>
  <si>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</si>
  <si>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</si>
  <si>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</si>
  <si>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</si>
  <si>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</si>
  <si>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</si>
  <si>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</si>
  <si>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</si>
  <si>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</si>
  <si>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</si>
  <si>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</si>
  <si>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</si>
  <si>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</si>
  <si>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</si>
  <si>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</si>
  <si>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</si>
  <si>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</si>
  <si>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</si>
  <si>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</si>
  <si>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</si>
  <si>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</si>
  <si>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</si>
  <si>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</si>
  <si>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</si>
  <si>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</si>
  <si>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</si>
  <si>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</si>
  <si>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</si>
  <si>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</si>
  <si>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</si>
  <si>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</si>
  <si>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</si>
  <si>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</si>
  <si>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</si>
  <si>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</si>
  <si>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</si>
  <si>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</si>
  <si>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</si>
  <si>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</si>
  <si>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</si>
  <si>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</si>
  <si>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</si>
  <si>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</si>
  <si>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</si>
  <si>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</si>
  <si>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</si>
  <si>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</si>
  <si>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</si>
  <si>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</si>
  <si>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</si>
  <si>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</si>
  <si>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</si>
  <si>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</si>
  <si>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</si>
  <si>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</si>
  <si>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</si>
  <si>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</si>
  <si>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</si>
  <si>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</si>
  <si>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</si>
  <si>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</si>
  <si>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</si>
  <si>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</si>
  <si>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</si>
  <si>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</si>
  <si>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</si>
  <si>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</si>
  <si>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</si>
  <si>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</si>
  <si>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</si>
  <si>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</si>
  <si>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</si>
  <si>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</si>
  <si>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</si>
  <si>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</si>
  <si>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</si>
  <si>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</si>
  <si>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</si>
  <si>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</si>
  <si>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</si>
  <si>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</si>
  <si>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</si>
  <si>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</si>
  <si>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</si>
  <si>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</si>
  <si>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</si>
  <si>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</si>
  <si>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</si>
  <si>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</si>
  <si>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</si>
  <si>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</si>
  <si>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</si>
  <si>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</si>
  <si>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</si>
  <si>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</si>
  <si>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</si>
  <si>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</si>
  <si>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</si>
  <si>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</si>
  <si>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</si>
  <si>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</si>
  <si>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</si>
  <si>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</si>
  <si>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</si>
  <si>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</si>
  <si>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</si>
  <si>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</si>
  <si>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</si>
  <si>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</si>
  <si>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</si>
  <si>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</si>
  <si>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</si>
  <si>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</si>
  <si>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</si>
  <si>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</si>
  <si>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</si>
  <si>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</si>
  <si>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</si>
  <si>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</si>
  <si>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</si>
  <si>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</si>
  <si>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</si>
  <si>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</si>
  <si>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</si>
  <si>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</si>
  <si>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</si>
  <si>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</si>
  <si>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</si>
  <si>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</si>
  <si>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</si>
  <si>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</si>
  <si>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</si>
  <si>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</si>
  <si>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</si>
  <si>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</si>
  <si>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</si>
  <si>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</si>
  <si>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</si>
  <si>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</si>
  <si>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</si>
  <si>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</si>
  <si>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</si>
  <si>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</si>
  <si>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</si>
  <si>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</si>
  <si>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</si>
  <si>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</si>
  <si>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</si>
  <si>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</si>
  <si>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</si>
  <si>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</si>
  <si>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</si>
  <si>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</si>
  <si>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</si>
  <si>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</si>
  <si>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</si>
  <si>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</si>
  <si>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</si>
  <si>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</si>
  <si>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</si>
  <si>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</si>
  <si>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</si>
  <si>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</si>
  <si>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</si>
  <si>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</si>
  <si>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</si>
  <si>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</si>
  <si>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</si>
  <si>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</si>
  <si>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</si>
  <si>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</si>
  <si>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</si>
  <si>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</si>
  <si>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</si>
  <si>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</si>
  <si>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</si>
  <si>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</si>
  <si>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</si>
  <si>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</si>
  <si>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</si>
  <si>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</si>
  <si>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</si>
  <si>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</si>
  <si>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</si>
  <si>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</si>
  <si>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</si>
  <si>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</si>
  <si>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</si>
  <si>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</si>
  <si>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</si>
  <si>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</si>
  <si>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</si>
  <si>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</si>
  <si>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</si>
  <si>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</si>
  <si>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</si>
  <si>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</si>
  <si>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</si>
  <si>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</si>
  <si>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</si>
  <si>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</si>
  <si>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</si>
  <si>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</si>
  <si>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</si>
  <si>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</si>
  <si>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</si>
  <si>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</si>
  <si>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</si>
  <si>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</si>
  <si>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</si>
  <si>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</si>
  <si>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</si>
  <si>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</si>
  <si>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</si>
  <si>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</si>
  <si>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</si>
  <si>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</si>
  <si>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</si>
  <si>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</si>
  <si>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</si>
  <si>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</si>
  <si>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</si>
  <si>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</si>
  <si>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</si>
  <si>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</si>
  <si>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</si>
  <si>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</si>
  <si>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</si>
  <si>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</si>
  <si>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</si>
  <si>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</si>
  <si>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</si>
  <si>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</si>
  <si>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</si>
  <si>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</si>
  <si>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</si>
  <si>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</si>
  <si>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</si>
  <si>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</si>
  <si>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</si>
  <si>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</si>
  <si>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</si>
  <si>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</si>
  <si>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</si>
  <si>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</si>
  <si>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</si>
  <si>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</si>
  <si>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</si>
  <si>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</si>
  <si>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</si>
  <si>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</si>
  <si>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</si>
  <si>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</si>
  <si>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</si>
  <si>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</si>
  <si>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นายยุทธภัทร สิงหเนตร</t>
  </si>
  <si>
    <t>3-5099-00225-38-4</t>
  </si>
  <si>
    <t>นางสาวณัฐิกา สอนพรม</t>
  </si>
  <si>
    <t>1-6001-00369-09-2</t>
  </si>
  <si>
    <t>นายพงศ์นริศร์ อิทนนท์</t>
  </si>
  <si>
    <t>1-5099-00682-34-7</t>
  </si>
  <si>
    <t>นางสาวหทัยวัลย์ มะหมัดอาลี</t>
  </si>
  <si>
    <t>3-1014-01799-19-5</t>
  </si>
  <si>
    <t>อ.หางดง</t>
  </si>
  <si>
    <t>อ.สารภี</t>
  </si>
  <si>
    <t>อ.เมืองลำพูน</t>
  </si>
  <si>
    <t>อ.เมืองเชียงใหม่</t>
  </si>
  <si>
    <t>2895(68) - รายงานผลสืบทรัพย์ ราย นายยุทธภัทร สิงหเนตร สาขาช้างคลาน (สืบรอบที่ 1) - ไม่พบทรัพย์</t>
  </si>
  <si>
    <t xml:space="preserve">จังหวัดเชียงใหม่ </t>
  </si>
  <si>
    <t>นายปฏิยุทธ์ ฟองแก้ว</t>
  </si>
  <si>
    <t>1-5601-00415-10-9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</si>
</sst>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0" sqref="B10"/>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2895</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นายยุทธภัทร สิงหเนตร</v>
      </c>
      <c r="C2" s="175" t="s">
        <v>73</v>
      </c>
      <c r="D2" s="145" t="str">
        <f t="array" ref="D2">_xlfn.IFS(I1&lt;850,VLOOKUP(I1,[1]บังคับคดี!$B:$ZZ,10,0),AND(I1&gt;=850,I1&lt;1435),VLOOKUP(I1,'[1]บังคับคดีใหม่ ปี2563-2564'!$B:$ZZ,11,0),I1&gt;=1435,VLOOKUP(I1,'[1]สืบทรัพย์ ปี 2564-25666'!$B:$ZZ,11,0))</f>
        <v>ช้างคลาน</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883165010774</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800070887097</v>
      </c>
      <c r="C4" s="176" t="s">
        <v>263</v>
      </c>
      <c r="D4" s="213">
        <v>243843</v>
      </c>
      <c r="E4" s="216" t="s">
        <v>336</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ผบE377/2566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ผบE3147/2566</v>
      </c>
      <c r="I5" s="157" t="s">
        <v>256</v>
      </c>
      <c r="J5" s="157"/>
      <c r="K5" s="157"/>
      <c r="L5" s="157"/>
      <c r="M5" s="157"/>
    </row>
    <row r="6" spans="1:25">
      <c r="A6" s="153" t="s">
        <v>337</v>
      </c>
      <c r="B6" s="171">
        <v>215083.2</v>
      </c>
      <c r="C6" s="219" t="s">
        <v>345</v>
      </c>
      <c r="D6" s="148">
        <v>244170</v>
      </c>
    </row>
    <row r="7" spans="1:25">
      <c r="A7" s="153"/>
      <c r="B7" s="184"/>
      <c r="D7" s="185"/>
    </row>
    <row r="8" spans="1:25">
      <c r="A8" s="153" t="s">
        <v>276</v>
      </c>
      <c r="B8" s="145" t="s">
        <v>375</v>
      </c>
      <c r="C8" s="175" t="s">
        <v>314</v>
      </c>
      <c r="D8" s="145">
        <v>28</v>
      </c>
      <c r="E8" s="175" t="s">
        <v>277</v>
      </c>
      <c r="F8" s="186" t="s">
        <v>376</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346</v>
      </c>
      <c r="C11" s="177" t="s">
        <v>231</v>
      </c>
      <c r="D11" s="177" t="s">
        <v>356</v>
      </c>
      <c r="E11" s="177" t="s">
        <v>358</v>
      </c>
      <c r="F11" s="224" t="s">
        <v>350</v>
      </c>
      <c r="G11" s="177" t="s">
        <v>357</v>
      </c>
      <c r="H11" s="177" t="s">
        <v>351</v>
      </c>
      <c r="I11" s="177" t="s">
        <v>352</v>
      </c>
      <c r="J11" s="177" t="s">
        <v>348</v>
      </c>
      <c r="K11" s="177" t="s">
        <v>353</v>
      </c>
      <c r="L11" s="177" t="s">
        <v>359</v>
      </c>
      <c r="M11" s="177" t="s">
        <v>360</v>
      </c>
      <c r="N11" s="177" t="s">
        <v>347</v>
      </c>
      <c r="O11" s="177" t="s">
        <v>354</v>
      </c>
      <c r="P11" s="177" t="s">
        <v>349</v>
      </c>
      <c r="Q11" s="177" t="s">
        <v>355</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361</v>
      </c>
      <c r="C12" s="197" t="s">
        <v>362</v>
      </c>
      <c r="D12" s="232"/>
      <c r="E12" s="197" t="s">
        <v>372</v>
      </c>
      <c r="F12" s="232"/>
      <c r="G12" s="197" t="s">
        <v>369</v>
      </c>
      <c r="H12" s="232"/>
      <c r="I12" s="197" t="s">
        <v>372</v>
      </c>
      <c r="J12" s="232"/>
      <c r="K12" s="197" t="s">
        <v>369</v>
      </c>
      <c r="L12" s="232"/>
      <c r="M12" s="197" t="s">
        <v>152</v>
      </c>
      <c r="N12" s="232"/>
      <c r="O12" s="197" t="s">
        <v>372</v>
      </c>
      <c r="P12" s="232"/>
      <c r="Q12" s="197" t="s">
        <v>372</v>
      </c>
      <c r="R12" s="152"/>
      <c r="S12" s="158"/>
      <c r="T12" s="169"/>
      <c r="U12" s="152"/>
      <c r="W12" s="252" t="s">
        <v>241</v>
      </c>
      <c r="X12" s="252"/>
      <c r="Y12" s="252"/>
    </row>
    <row r="13" spans="1:25" s="151" customFormat="1">
      <c r="A13" s="165" t="str">
        <f>IF(B14="","คู่สมรส","คู่สมรสจำเลยที่ 1")</f>
        <v>คู่สมรสจำเลยที่ 1</v>
      </c>
      <c r="B13" s="158" t="s">
        <v>363</v>
      </c>
      <c r="C13" s="197" t="s">
        <v>364</v>
      </c>
      <c r="D13" s="232"/>
      <c r="E13" s="197"/>
      <c r="F13" s="232"/>
      <c r="G13" s="197" t="s">
        <v>369</v>
      </c>
      <c r="H13" s="232"/>
      <c r="I13" s="197"/>
      <c r="J13" s="232"/>
      <c r="K13" s="197" t="s">
        <v>369</v>
      </c>
      <c r="L13" s="232"/>
      <c r="M13" s="197" t="s">
        <v>152</v>
      </c>
      <c r="N13" s="232"/>
      <c r="O13" s="197" t="s">
        <v>372</v>
      </c>
      <c r="P13" s="232"/>
      <c r="Q13" s="197"/>
      <c r="R13" s="152"/>
      <c r="S13" s="158"/>
      <c r="T13" s="169"/>
      <c r="U13" s="152"/>
      <c r="W13" s="252"/>
      <c r="X13" s="252"/>
      <c r="Y13" s="252"/>
    </row>
    <row r="14" spans="1:25" s="151" customFormat="1">
      <c r="A14" s="165" t="s">
        <v>212</v>
      </c>
      <c r="B14" s="158" t="s">
        <v>365</v>
      </c>
      <c r="C14" s="197" t="s">
        <v>366</v>
      </c>
      <c r="D14" s="232"/>
      <c r="E14" s="197" t="s">
        <v>370</v>
      </c>
      <c r="F14" s="232"/>
      <c r="G14" s="197" t="s">
        <v>370</v>
      </c>
      <c r="H14" s="232"/>
      <c r="I14" s="197" t="s">
        <v>372</v>
      </c>
      <c r="J14" s="232"/>
      <c r="K14" s="197" t="s">
        <v>371</v>
      </c>
      <c r="L14" s="232"/>
      <c r="M14" s="197" t="s">
        <v>152</v>
      </c>
      <c r="N14" s="232"/>
      <c r="O14" s="197" t="s">
        <v>372</v>
      </c>
      <c r="P14" s="232"/>
      <c r="Q14" s="197" t="s">
        <v>370</v>
      </c>
      <c r="R14" s="152"/>
      <c r="S14" s="158"/>
      <c r="T14" s="169"/>
      <c r="U14" s="152"/>
      <c r="W14" s="166" t="s">
        <v>247</v>
      </c>
      <c r="X14" s="166"/>
      <c r="Y14" s="166"/>
    </row>
    <row r="15" spans="1:25" s="151" customFormat="1">
      <c r="A15" s="165" t="s">
        <v>215</v>
      </c>
      <c r="B15" s="158" t="s">
        <v>367</v>
      </c>
      <c r="C15" s="197" t="s">
        <v>368</v>
      </c>
      <c r="D15" s="232"/>
      <c r="E15" s="197"/>
      <c r="F15" s="232"/>
      <c r="G15" s="197" t="s">
        <v>371</v>
      </c>
      <c r="H15" s="232"/>
      <c r="I15" s="197"/>
      <c r="J15" s="232"/>
      <c r="K15" s="197" t="s">
        <v>371</v>
      </c>
      <c r="L15" s="232"/>
      <c r="M15" s="197" t="s">
        <v>152</v>
      </c>
      <c r="N15" s="232"/>
      <c r="O15" s="197" t="s">
        <v>372</v>
      </c>
      <c r="P15" s="232"/>
      <c r="Q15" s="197"/>
      <c r="R15" s="152"/>
      <c r="S15" s="158"/>
      <c r="T15" s="169"/>
      <c r="U15" s="152"/>
      <c r="W15" s="166" t="s">
        <v>248</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338</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c r="S17" s="158"/>
      <c r="T17" s="169"/>
      <c r="U17" s="152"/>
      <c r="W17" s="166" t="s">
        <v>339</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340</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341</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2895 - รายงานผลสืบทรัพย์ ราย นายยุทธภัทร สิงหเนตร สาขาช้างคลาน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5 กรกฎาคม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9" t="str">
        <f>Sheet1!B2</f>
        <v>นายยุทธภัทร สิงหเนตร</v>
      </c>
      <c r="F4" s="259"/>
      <c r="G4" s="259"/>
      <c r="H4" s="259"/>
      <c r="I4" s="259"/>
      <c r="J4" s="259"/>
      <c r="K4" s="259"/>
      <c r="L4" s="259"/>
      <c r="M4" s="259"/>
      <c r="N4" s="259"/>
      <c r="O4" s="259"/>
      <c r="P4" s="259"/>
      <c r="Q4" s="259"/>
      <c r="R4" s="259"/>
      <c r="S4" s="259"/>
      <c r="T4" s="259"/>
      <c r="U4" s="258" t="s">
        <v>73</v>
      </c>
      <c r="V4" s="258"/>
      <c r="W4" s="259" t="str">
        <f>Sheet1!D2</f>
        <v>ช้างคลาน</v>
      </c>
      <c r="X4" s="259"/>
      <c r="Y4" s="259"/>
      <c r="Z4" s="259"/>
      <c r="AA4" s="259"/>
      <c r="AB4" s="259"/>
      <c r="AC4" s="259"/>
      <c r="AD4" s="259"/>
      <c r="AE4" s="259"/>
      <c r="AF4" s="259"/>
      <c r="AG4" s="259"/>
      <c r="AH4" s="259"/>
      <c r="AI4" s="259"/>
      <c r="AJ4" s="259"/>
      <c r="AK4" s="138"/>
      <c r="AL4" s="180" t="s">
        <v>260</v>
      </c>
      <c r="AM4" s="179" t="s">
        <v>373</v>
      </c>
      <c r="AO4" s="161" t="s">
        <v>240</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883165010774</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2895(68) - รายงานผลสืบทรัพย์ ราย นายยุทธภัทร สิงหเนตร สาขาช้างคลาน (สืบรอบที่ 1) - ไม่พบทรัพย์</v>
      </c>
      <c r="AM5" s="138"/>
      <c r="AO5" s="162" t="s">
        <v>257</v>
      </c>
      <c r="AP5" s="138"/>
      <c r="AQ5" s="138"/>
    </row>
    <row r="6" spans="1:43">
      <c r="A6" s="19" t="s">
        <v>207</v>
      </c>
      <c r="B6" s="137"/>
      <c r="F6" s="264">
        <f>Sheet1!B4</f>
        <v>800070887097</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342</v>
      </c>
      <c r="AO6" s="162" t="s">
        <v>249</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ผบE377/2566</v>
      </c>
      <c r="R7" s="261"/>
      <c r="S7" s="261"/>
      <c r="T7" s="261"/>
      <c r="U7" s="261"/>
      <c r="V7" s="261"/>
      <c r="W7" s="261"/>
      <c r="X7" s="277" t="s">
        <v>210</v>
      </c>
      <c r="Y7" s="277"/>
      <c r="Z7" s="277"/>
      <c r="AA7" s="277"/>
      <c r="AB7" s="277"/>
      <c r="AC7" s="277"/>
      <c r="AD7" s="261" t="str">
        <f>Sheet1!F5</f>
        <v>ผบE3147/2566</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นายยุทธภัทร สิงหเนตร</v>
      </c>
      <c r="G9" s="262"/>
      <c r="H9" s="262"/>
      <c r="I9" s="262"/>
      <c r="J9" s="262"/>
      <c r="K9" s="262"/>
      <c r="L9" s="262"/>
      <c r="M9" s="262"/>
      <c r="N9" s="262"/>
      <c r="O9" s="262"/>
      <c r="P9" s="262"/>
      <c r="Q9" s="262"/>
      <c r="R9" s="262"/>
      <c r="S9" s="2" t="str">
        <f>Sheet1!A13</f>
        <v>คู่สมรสจำเลยที่ 1</v>
      </c>
      <c r="Y9" s="263" t="str">
        <f>Sheet1!B13</f>
        <v>นางสาวณัฐิกา สอนพรม</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นายพงศ์นริศร์ อิทนนท์</v>
      </c>
      <c r="G10" s="262"/>
      <c r="H10" s="262"/>
      <c r="I10" s="262"/>
      <c r="J10" s="262"/>
      <c r="K10" s="262"/>
      <c r="L10" s="262"/>
      <c r="M10" s="262"/>
      <c r="N10" s="262"/>
      <c r="O10" s="262"/>
      <c r="P10" s="262"/>
      <c r="Q10" s="262"/>
      <c r="R10" s="262"/>
      <c r="S10" s="2" t="s">
        <v>215</v>
      </c>
      <c r="Y10" s="263" t="str">
        <f>Sheet1!B15</f>
        <v>นางสาวหทัยวัลย์ มะหมัดอาลี</v>
      </c>
      <c r="Z10" s="263"/>
      <c r="AA10" s="263"/>
      <c r="AB10" s="263"/>
      <c r="AC10" s="263"/>
      <c r="AD10" s="263"/>
      <c r="AE10" s="263"/>
      <c r="AF10" s="263"/>
      <c r="AG10" s="263"/>
      <c r="AH10" s="263"/>
      <c r="AI10" s="263"/>
      <c r="AJ10" s="263"/>
      <c r="AK10" s="138"/>
      <c r="AN10" s="138"/>
      <c r="AO10" s="164" t="s">
        <v>235</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อ.เมืองเชียงใหม่
- ณ ภูมิลำเนาปัจจุบัน : อ.หางดง
- ขณะทำสัญญา : อ.เมืองเชียงใหม่
- ที่จดทะเบียนสมรส : อ.หางดง
- ที่จดทะเบียนหย่า : -
- สถานที่ทำสัญญา : อ.เมืองเชียงใหม่
- ตามคำขอกู้ : อ.เมืองเชียงใหม่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อ.หางดง
- ขณะทำสัญญา : -
- ที่จดทะเบียนสมรส : อ.หางดง
- ที่จดทะเบียนหย่า : -
- สถานที่ทำสัญญา : อ.เมืองเชียงใหม่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ไม่พบ
-
ไม่พบ
-
ไม่พบ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อ.สารภี
- ณ ภูมิลำเนาปัจจุบัน : อ.สารภี
- ขณะทำสัญญา : อ.เมืองเชียงใหม่
- ที่จดทะเบียนสมรส : อ.เมืองลำพูน
- ที่จดทะเบียนหย่า : -
- สถานที่ทำสัญญา : อ.เมืองเชียงใหม่
- ตามคำขอกู้ : อ.สารภี</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อ.เมืองลำพูน
- ขณะทำสัญญา : -
- ที่จดทะเบียนสมรส : อ.เมืองลำพูน
- ที่จดทะเบียนหย่า : -
- สถานที่ทำสัญญา : อ.เมืองเชียงใหม่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ไม่พบ
-
ไม่พบ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4" zoomScaleNormal="100" workbookViewId="0">
      <selection activeCell="AT20" sqref="AT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335</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2567</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344</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ผบE377/2566 ในคดีหมายเลขแดงที่  ผบE3147/2566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12</v>
      </c>
      <c r="AV16" s="209" t="s">
        <v>334</v>
      </c>
    </row>
    <row r="17" spans="1:45">
      <c r="A17" s="182"/>
      <c r="B17" s="182"/>
      <c r="C17" s="262" t="str">
        <f>IF(AS17="","ซ่อนช่อง",CONCATENATE("1. ",VLOOKUP(AS17,Table1[#All],2,0)))</f>
        <v>1. นายยุทธภัทร สิงหเนตร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3-5099-00225-38-4</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นางสาวณัฐิกา สอนพรม</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1-6001-00369-09-2</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นายพงศ์นริศร์ อิทนนท์</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1-5099-00682-34-7</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นางสาวหทัยวัลย์ มะหมัดอาลี</v>
      </c>
      <c r="D20" s="283"/>
      <c r="E20" s="283"/>
      <c r="F20" s="283"/>
      <c r="G20" s="283"/>
      <c r="H20" s="283"/>
      <c r="I20" s="283"/>
      <c r="J20" s="283"/>
      <c r="K20" s="283"/>
      <c r="L20" s="283"/>
      <c r="M20" s="283"/>
      <c r="N20" s="283"/>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3-1014-01799-19-5</v>
      </c>
      <c r="AE20" s="284"/>
      <c r="AF20" s="284"/>
      <c r="AG20" s="284"/>
      <c r="AH20" s="284"/>
      <c r="AI20" s="284"/>
      <c r="AJ20" s="284"/>
      <c r="AK20" s="284"/>
      <c r="AL20" s="189"/>
      <c r="AM20" s="187"/>
      <c r="AN20" s="187"/>
      <c r="AO20" s="187"/>
      <c r="AP20" s="187"/>
      <c r="AQ20" s="187"/>
      <c r="AS20" s="191" t="s">
        <v>215</v>
      </c>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344</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ผบE377/2566 คดีหมายเลขแดงที่ ผบE3147/2566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นายยุทธภัทร สิงหเนตร</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3-5099-00225-38-4</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2025-07-05T04:45:00Z</cp:lastPrinted>
  <dcterms:created xsi:type="dcterms:W3CDTF">2016-06-06T16:13:57Z</dcterms:created>
  <dcterms:modified xsi:type="dcterms:W3CDTF">2025-07-05T04:45:02Z</dcterms:modified>
</cp:coreProperties>
</file>