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2-นางวิจิตรา จันตา\"/>
    </mc:Choice>
  </mc:AlternateContent>
  <xr:revisionPtr revIDLastSave="0" documentId="13_ncr:1_{9737C2BE-2064-4371-AC0A-BC91A26DDA2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<sst xmlns="http://schemas.openxmlformats.org/spreadsheetml/2006/main" count="742" uniqueCount="376">
  <si>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</si>
  <si>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</si>
  <si>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</si>
  <si>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</si>
  <si>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</si>
  <si>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</si>
  <si>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</si>
  <si>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</si>
  <si>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</si>
  <si>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</si>
  <si>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</si>
  <si>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</si>
  <si>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</si>
  <si>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</si>
  <si>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</si>
  <si>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</si>
  <si>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</si>
  <si>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</si>
  <si>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</si>
  <si>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</si>
  <si>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</si>
  <si>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</si>
  <si>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</si>
  <si>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</si>
  <si>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</si>
  <si>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</si>
  <si>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</si>
  <si>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</si>
  <si>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</si>
  <si>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</si>
  <si>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</si>
  <si>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</si>
  <si>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</si>
  <si>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</si>
  <si>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</si>
  <si>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</si>
  <si>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</si>
  <si>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</si>
  <si>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</si>
  <si>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</si>
  <si>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</si>
  <si>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</si>
  <si>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</si>
  <si>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</si>
  <si>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</si>
  <si>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</si>
  <si>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</si>
  <si>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</si>
  <si>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</si>
  <si>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</si>
  <si>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</si>
  <si>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</si>
  <si>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</si>
  <si>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</si>
  <si>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</si>
  <si>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</si>
  <si>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</si>
  <si>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</si>
  <si>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</si>
  <si>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</si>
  <si>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</si>
  <si>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</si>
  <si>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</si>
  <si>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</si>
  <si>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</si>
  <si>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</si>
  <si>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</si>
  <si>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</si>
  <si>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</si>
  <si>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</si>
  <si>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</si>
  <si>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</si>
  <si>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</si>
  <si>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</si>
  <si>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</si>
  <si>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</si>
  <si>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</si>
  <si>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</si>
  <si>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</si>
  <si>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</si>
  <si>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</si>
  <si>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</si>
  <si>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</si>
  <si>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</si>
  <si>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</si>
  <si>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</si>
  <si>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</si>
  <si>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</si>
  <si>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</si>
  <si>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</si>
  <si>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</si>
  <si>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</si>
  <si>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</si>
  <si>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</si>
  <si>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</si>
  <si>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</si>
  <si>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</si>
  <si>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</si>
  <si>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</si>
  <si>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</si>
  <si>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</si>
  <si>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</si>
  <si>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</si>
  <si>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</si>
  <si>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</si>
  <si>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</si>
  <si>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</si>
  <si>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</si>
  <si>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</si>
  <si>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</si>
  <si>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</si>
  <si>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</si>
  <si>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</si>
  <si>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</si>
  <si>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</si>
  <si>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</si>
  <si>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</si>
  <si>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</si>
  <si>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</si>
  <si>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</si>
  <si>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</si>
  <si>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</si>
  <si>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</si>
  <si>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</si>
  <si>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</si>
  <si>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</si>
  <si>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</si>
  <si>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</si>
  <si>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</si>
  <si>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</si>
  <si>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</si>
  <si>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</si>
  <si>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</si>
  <si>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</si>
  <si>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</si>
  <si>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</si>
  <si>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</si>
  <si>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</si>
  <si>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</si>
  <si>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</si>
  <si>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</si>
  <si>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</si>
  <si>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</si>
  <si>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</si>
  <si>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</si>
  <si>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</si>
  <si>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</si>
  <si>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</si>
  <si>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</si>
  <si>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</si>
  <si>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</si>
  <si>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</si>
  <si>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</si>
  <si>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</si>
  <si>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</si>
  <si>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</si>
  <si>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</si>
  <si>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</si>
  <si>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</si>
  <si>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</si>
  <si>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</si>
  <si>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</si>
  <si>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</si>
  <si>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</si>
  <si>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</si>
  <si>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</si>
  <si>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</si>
  <si>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</si>
  <si>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</si>
  <si>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</si>
  <si>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</si>
  <si>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</si>
  <si>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</si>
  <si>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</si>
  <si>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</si>
  <si>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</si>
  <si>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</si>
  <si>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</si>
  <si>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</si>
  <si>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</si>
  <si>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</si>
  <si>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</si>
  <si>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</si>
  <si>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</si>
  <si>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</si>
  <si>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</si>
  <si>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</si>
  <si>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</si>
  <si>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</si>
  <si>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</si>
  <si>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</si>
  <si>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</si>
  <si>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</si>
  <si>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</si>
  <si>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</si>
  <si>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</si>
  <si>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</si>
  <si>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</si>
  <si>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</si>
  <si>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</si>
  <si>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</si>
  <si>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</si>
  <si>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</si>
  <si>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</si>
  <si>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</si>
  <si>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</si>
  <si>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</si>
  <si>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</si>
  <si>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</si>
  <si>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</si>
  <si>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</si>
  <si>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</si>
  <si>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</si>
  <si>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</si>
  <si>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</si>
  <si>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</si>
  <si>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</si>
  <si>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</si>
  <si>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</si>
  <si>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</si>
  <si>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</si>
  <si>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</si>
  <si>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</si>
  <si>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</si>
  <si>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</si>
  <si>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</si>
  <si>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</si>
  <si>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</si>
  <si>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</si>
  <si>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</si>
  <si>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</si>
  <si>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</si>
  <si>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</si>
  <si>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</si>
  <si>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</si>
  <si>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</si>
  <si>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</si>
  <si>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</si>
  <si>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</si>
  <si>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</si>
  <si>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</si>
  <si>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</si>
  <si>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</si>
  <si>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</si>
  <si>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</si>
  <si>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</si>
  <si>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</si>
  <si>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</si>
  <si>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</si>
  <si>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</si>
  <si>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</si>
  <si>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</si>
  <si>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</si>
  <si>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</si>
  <si>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</si>
  <si>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</si>
  <si>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</si>
  <si>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</si>
  <si>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</si>
  <si>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</si>
  <si>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</si>
  <si>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</si>
  <si>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</si>
  <si>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</si>
  <si>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</si>
  <si>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</si>
  <si>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</si>
  <si>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</si>
  <si>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</si>
  <si>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</si>
  <si>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</si>
  <si>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</si>
  <si>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</si>
  <si>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</si>
  <si>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</si>
  <si>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</si>
  <si>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</si>
  <si>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</si>
  <si>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</si>
  <si>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</si>
  <si>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</si>
  <si>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</si>
  <si>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</si>
  <si>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</si>
  <si>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</si>
  <si>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</si>
  <si>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</si>
  <si>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</si>
  <si>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</si>
  <si>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</si>
  <si>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</si>
  <si>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</si>
  <si>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</si>
  <si>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</si>
  <si>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</si>
  <si>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</si>
  <si>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</si>
  <si>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</si>
  <si>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</si>
  <si>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</si>
  <si>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</si>
  <si>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</si>
  <si>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</si>
  <si>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</si>
  <si>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</si>
  <si>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</si>
  <si>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</si>
  <si>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</si>
  <si>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</si>
  <si>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</si>
  <si>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</si>
  <si>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</si>
  <si>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</si>
  <si>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</si>
  <si>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</si>
  <si>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</si>
  <si>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</si>
  <si>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</si>
  <si>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</si>
  <si>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</si>
  <si>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</si>
  <si>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</si>
  <si>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</si>
  <si>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</si>
  <si>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</si>
  <si>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</si>
  <si>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</si>
  <si>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</si>
  <si>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</si>
  <si>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</si>
  <si>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</si>
  <si>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</si>
  <si>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</si>
  <si>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</si>
  <si>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</si>
  <si>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</si>
  <si>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</si>
  <si>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</si>
  <si>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</si>
  <si>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</si>
  <si>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</si>
  <si>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</si>
  <si>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</si>
  <si>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</si>
  <si>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</si>
  <si>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</si>
  <si>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</si>
  <si>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</si>
  <si>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</si>
  <si>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</si>
  <si>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</si>
  <si>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</si>
  <si>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</si>
  <si>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</si>
  <si>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</si>
  <si>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</si>
  <si>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</si>
  <si>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</si>
  <si>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</si>
  <si>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</si>
  <si>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</si>
  <si>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</si>
  <si>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คู่สมรสจำเลยที่ 1</t>
  </si>
  <si>
    <t>นางวิจิตรา จันตา</t>
  </si>
  <si>
    <t>3-5002-00588-01-0</t>
  </si>
  <si>
    <t>นายประมินทร์ จันตา</t>
  </si>
  <si>
    <t>3-5002-00543-89-0</t>
  </si>
  <si>
    <t>นางวราภรณ์ วิญญา</t>
  </si>
  <si>
    <t>3-5002-00845-88-8</t>
  </si>
  <si>
    <t>นายวิโรจน์ วิญญา</t>
  </si>
  <si>
    <t>3-5002-00587-52-8</t>
  </si>
  <si>
    <t>นางทา กันทะโล</t>
  </si>
  <si>
    <t>3-5002-00583-21-2</t>
  </si>
  <si>
    <t>อ.จอมทอง</t>
  </si>
  <si>
    <t>จังหวัดเชียงใหม่ สาขาจอมทอง</t>
  </si>
  <si>
    <t>2932(68) - รายงานผลสืบทรัพย์ ราย นางวิจิตรา จันตา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</si>
</sst>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7" sqref="B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2932</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นางวิจิตรา  จันตา</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888165010498</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800062769081</v>
      </c>
      <c r="C4" s="176" t="s">
        <v>262</v>
      </c>
      <c r="D4" s="213">
        <v>243963</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ผบ.61/2567</v>
      </c>
      <c r="I5" s="157" t="s">
        <v>255</v>
      </c>
      <c r="J5" s="157"/>
      <c r="K5" s="157"/>
      <c r="L5" s="157"/>
      <c r="M5" s="157"/>
    </row>
    <row r="6" spans="1:25">
      <c r="A6" s="153" t="s">
        <v>335</v>
      </c>
      <c r="B6" s="171">
        <v>49758.05</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364</v>
      </c>
      <c r="D12" s="232"/>
      <c r="E12" s="197" t="s">
        <v>373</v>
      </c>
      <c r="F12" s="232"/>
      <c r="G12" s="197" t="s">
        <v>373</v>
      </c>
      <c r="H12" s="232"/>
      <c r="I12" s="197" t="s">
        <v>373</v>
      </c>
      <c r="J12" s="232"/>
      <c r="K12" s="197" t="s">
        <v>373</v>
      </c>
      <c r="L12" s="232"/>
      <c r="M12" s="197"/>
      <c r="N12" s="232"/>
      <c r="O12" s="197" t="s">
        <v>373</v>
      </c>
      <c r="P12" s="232"/>
      <c r="Q12" s="197" t="s">
        <v>373</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365</v>
      </c>
      <c r="C13" s="197" t="s">
        <v>366</v>
      </c>
      <c r="D13" s="232"/>
      <c r="E13" s="197" t="s">
        <v>373</v>
      </c>
      <c r="F13" s="232"/>
      <c r="G13" s="197" t="s">
        <v>373</v>
      </c>
      <c r="H13" s="232"/>
      <c r="I13" s="197"/>
      <c r="J13" s="232"/>
      <c r="K13" s="197" t="s">
        <v>373</v>
      </c>
      <c r="L13" s="232"/>
      <c r="M13" s="197"/>
      <c r="N13" s="232"/>
      <c r="O13" s="197" t="s">
        <v>373</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367</v>
      </c>
      <c r="C14" s="197" t="s">
        <v>368</v>
      </c>
      <c r="D14" s="232"/>
      <c r="E14" s="197" t="s">
        <v>373</v>
      </c>
      <c r="F14" s="232"/>
      <c r="G14" s="197" t="s">
        <v>373</v>
      </c>
      <c r="H14" s="232"/>
      <c r="I14" s="197" t="s">
        <v>373</v>
      </c>
      <c r="J14" s="232"/>
      <c r="K14" s="197" t="s">
        <v>373</v>
      </c>
      <c r="L14" s="232"/>
      <c r="M14" s="197"/>
      <c r="N14" s="232"/>
      <c r="O14" s="197" t="s">
        <v>373</v>
      </c>
      <c r="P14" s="232"/>
      <c r="Q14" s="197" t="s">
        <v>373</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369</v>
      </c>
      <c r="C15" s="197" t="s">
        <v>370</v>
      </c>
      <c r="D15" s="232"/>
      <c r="E15" s="197" t="s">
        <v>373</v>
      </c>
      <c r="F15" s="232"/>
      <c r="G15" s="197" t="s">
        <v>373</v>
      </c>
      <c r="H15" s="232"/>
      <c r="I15" s="197"/>
      <c r="J15" s="232"/>
      <c r="K15" s="197" t="s">
        <v>373</v>
      </c>
      <c r="L15" s="232"/>
      <c r="M15" s="197"/>
      <c r="N15" s="232"/>
      <c r="O15" s="197" t="s">
        <v>373</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t="s">
        <v>371</v>
      </c>
      <c r="C16" s="197" t="s">
        <v>372</v>
      </c>
      <c r="D16" s="232"/>
      <c r="E16" s="197" t="s">
        <v>373</v>
      </c>
      <c r="F16" s="232"/>
      <c r="G16" s="197" t="s">
        <v>373</v>
      </c>
      <c r="H16" s="232"/>
      <c r="I16" s="197" t="s">
        <v>373</v>
      </c>
      <c r="J16" s="232"/>
      <c r="K16" s="197"/>
      <c r="L16" s="232"/>
      <c r="M16" s="197"/>
      <c r="N16" s="232"/>
      <c r="O16" s="197" t="s">
        <v>373</v>
      </c>
      <c r="P16" s="232"/>
      <c r="Q16" s="197" t="s">
        <v>373</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2932 - รายงานผลสืบทรัพย์ ราย นางวิจิตรา  จันตา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10" sqref="AL1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นางวิจิตรา  จันตา</v>
      </c>
      <c r="F4" s="259"/>
      <c r="G4" s="259"/>
      <c r="H4" s="259"/>
      <c r="I4" s="259"/>
      <c r="J4" s="259"/>
      <c r="K4" s="259"/>
      <c r="L4" s="259"/>
      <c r="M4" s="259"/>
      <c r="N4" s="259"/>
      <c r="O4" s="259"/>
      <c r="P4" s="259"/>
      <c r="Q4" s="259"/>
      <c r="R4" s="259"/>
      <c r="S4" s="259"/>
      <c r="T4" s="259"/>
      <c r="U4" s="258" t="s">
        <v>73</v>
      </c>
      <c r="V4" s="258"/>
      <c r="W4" s="259" t="str">
        <f>Sheet1!D2</f>
        <v>จอมทอง</v>
      </c>
      <c r="X4" s="259"/>
      <c r="Y4" s="259"/>
      <c r="Z4" s="259"/>
      <c r="AA4" s="259"/>
      <c r="AB4" s="259"/>
      <c r="AC4" s="259"/>
      <c r="AD4" s="259"/>
      <c r="AE4" s="259"/>
      <c r="AF4" s="259"/>
      <c r="AG4" s="259"/>
      <c r="AH4" s="259"/>
      <c r="AI4" s="259"/>
      <c r="AJ4" s="259"/>
      <c r="AK4" s="138"/>
      <c r="AL4" s="180" t="s">
        <v>259</v>
      </c>
      <c r="AM4" s="179" t="s">
        <v>375</v>
      </c>
      <c r="AO4" s="161" t="s">
        <v>239</v>
      </c>
      <c r="AP4" s="138"/>
      <c r="AQ4" s="138"/>
    </row>
    <row r="5" spans="1:43">
      <c r="A5" s="19" t="s">
        <v>206</v>
      </c>
      <c r="B5" s="137"/>
      <c r="D5" s="260" t="str">
        <f>Sheet1!B3</f>
        <v>สินเชื่อพัฒนาองค์กรชุมชน(รายบุคคล)</v>
      </c>
      <c r="E5" s="260"/>
      <c r="F5" s="260"/>
      <c r="G5" s="260"/>
      <c r="H5" s="260"/>
      <c r="I5" s="260"/>
      <c r="J5" s="260"/>
      <c r="K5" s="260"/>
      <c r="L5" s="260"/>
      <c r="M5" s="260"/>
      <c r="N5" s="260"/>
      <c r="O5" s="260"/>
      <c r="P5" s="260"/>
      <c r="Q5" s="260"/>
      <c r="R5" s="260"/>
      <c r="S5" s="258" t="s">
        <v>208</v>
      </c>
      <c r="T5" s="258"/>
      <c r="U5" s="258"/>
      <c r="V5" s="258"/>
      <c r="W5" s="257">
        <f>IF(OR(Sheet1!D3=0,Sheet1!D3="-"),"-",Sheet1!D3)</f>
        <v>888165010498</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2932(68) - รายงานผลสืบทรัพย์ ราย นางวิจิตรา  จันตา สาขาจอมทอง (สืบรอบที่ 1) - ไม่พบทรัพย์</v>
      </c>
      <c r="AM5" s="138"/>
      <c r="AO5" s="162" t="s">
        <v>256</v>
      </c>
      <c r="AP5" s="138"/>
      <c r="AQ5" s="138"/>
    </row>
    <row r="6" spans="1:43">
      <c r="A6" s="19" t="s">
        <v>207</v>
      </c>
      <c r="B6" s="137"/>
      <c r="F6" s="264">
        <f>Sheet1!B4</f>
        <v>800062769081</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จังหวัดฮอด</v>
      </c>
      <c r="D7" s="260"/>
      <c r="E7" s="260"/>
      <c r="F7" s="260"/>
      <c r="G7" s="260"/>
      <c r="H7" s="260"/>
      <c r="I7" s="260"/>
      <c r="J7" s="260"/>
      <c r="K7" s="278" t="s">
        <v>209</v>
      </c>
      <c r="L7" s="278"/>
      <c r="M7" s="278"/>
      <c r="N7" s="278"/>
      <c r="O7" s="278"/>
      <c r="P7" s="278"/>
      <c r="Q7" s="261" t="str">
        <f>Sheet1!D5</f>
        <v>ผบ.54/2567</v>
      </c>
      <c r="R7" s="261"/>
      <c r="S7" s="261"/>
      <c r="T7" s="261"/>
      <c r="U7" s="261"/>
      <c r="V7" s="261"/>
      <c r="W7" s="261"/>
      <c r="X7" s="277" t="s">
        <v>210</v>
      </c>
      <c r="Y7" s="277"/>
      <c r="Z7" s="277"/>
      <c r="AA7" s="277"/>
      <c r="AB7" s="277"/>
      <c r="AC7" s="277"/>
      <c r="AD7" s="261" t="str">
        <f>Sheet1!F5</f>
        <v>ผบ.61/2567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นางวิจิตรา จันตา</v>
      </c>
      <c r="G9" s="262"/>
      <c r="H9" s="262"/>
      <c r="I9" s="262"/>
      <c r="J9" s="262"/>
      <c r="K9" s="262"/>
      <c r="L9" s="262"/>
      <c r="M9" s="262"/>
      <c r="N9" s="262"/>
      <c r="O9" s="262"/>
      <c r="P9" s="262"/>
      <c r="Q9" s="262"/>
      <c r="R9" s="262"/>
      <c r="S9" s="2" t="str">
        <f>Sheet1!A13</f>
        <v>คู่สมรสจำเลยที่ 1</v>
      </c>
      <c r="Y9" s="263" t="str">
        <f>Sheet1!B13</f>
        <v>นายประมินทร์ จันตา</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นางวราภรณ์ วิญญา</v>
      </c>
      <c r="G10" s="262"/>
      <c r="H10" s="262"/>
      <c r="I10" s="262"/>
      <c r="J10" s="262"/>
      <c r="K10" s="262"/>
      <c r="L10" s="262"/>
      <c r="M10" s="262"/>
      <c r="N10" s="262"/>
      <c r="O10" s="262"/>
      <c r="P10" s="262"/>
      <c r="Q10" s="262"/>
      <c r="R10" s="262"/>
      <c r="S10" s="2" t="s">
        <v>214</v>
      </c>
      <c r="Y10" s="263" t="str">
        <f>Sheet1!B15</f>
        <v>นายวิโรจน์ วิญญา</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นางทา กันทะโล</v>
      </c>
      <c r="G11" s="262"/>
      <c r="H11" s="262"/>
      <c r="I11" s="262"/>
      <c r="J11" s="262"/>
      <c r="K11" s="262"/>
      <c r="L11" s="262"/>
      <c r="M11" s="262"/>
      <c r="N11" s="262"/>
      <c r="O11" s="262"/>
      <c r="P11" s="262"/>
      <c r="Q11" s="262"/>
      <c r="R11" s="262"/>
      <c r="S11" s="2" t="s">
        <v>215</v>
      </c>
      <c r="Y11" s="263" t="str">
        <f>Sheet1!B17</f>
        <v>-</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อ.จอมทอง
- ณ ภูมิลำเนาปัจจุบัน : อ.จอมทอง
- ขณะทำสัญญา : -
- ที่จดทะเบียนสมรส : อ.จอมทอง
- ที่จดทะเบียนหย่า : -
- สถานที่ทำสัญญา : อ.จอมทอง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อ.จอมทอง
- ที่จดทะเบียนหย่า : -
- สถานที่ทำสัญญา : อ.จอมทอง
- ตามคำขอกู้ : อ.จอมทอง</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อ.จอมทอง
- ณ ภูมิลำเนาปัจจุบัน : อ.จอมทอง
- ขณะทำสัญญา : -
- ที่จดทะเบียนสมรส : อ.จอมทอง
- ที่จดทะเบียนหย่า : -
- สถานที่ทำสัญญา : อ.จอมทอง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อ.จอมทอง
- ณ ภูมิลำเนาปัจจุบัน : อ.จอมทอง
- ขณะทำสัญญา : อ.จอมทอง
- ที่จดทะเบียนสมรส : -
- ที่จดทะเบียนหย่า : -
- สถานที่ทำสัญญา : อ.จอมทอง
- ตามคำขอกู้ : อ.จอมทอง</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
-
ไม่พบ
ไม่พบ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3" zoomScaleNormal="100" workbookViewId="0">
      <selection activeCell="A22" sqref="A22:XFD2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374</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ผบ.54/2567 ในคดีหมายเลขแดงที่  ผบ.61/2567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นางวิจิตรา จันตา</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3-5002-00588-01-0</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นายประมินทร์ จันตา</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3-5002-00543-89-0</v>
      </c>
      <c r="AE18" s="284"/>
      <c r="AF18" s="284"/>
      <c r="AG18" s="284"/>
      <c r="AH18" s="284"/>
      <c r="AI18" s="284"/>
      <c r="AJ18" s="284"/>
      <c r="AK18" s="284"/>
      <c r="AL18" s="189"/>
      <c r="AM18" s="187"/>
      <c r="AN18" s="187"/>
      <c r="AO18" s="187"/>
      <c r="AP18" s="187"/>
      <c r="AQ18" s="187"/>
      <c r="AS18" s="191" t="s">
        <v>362</v>
      </c>
    </row>
    <row r="19" spans="1:45">
      <c r="A19" s="187"/>
      <c r="B19" s="187"/>
      <c r="C19" s="283" t="str">
        <f>IF(AS19="","ซ่อนช่อง",CONCATENATE("3. ",VLOOKUP(AS19,Table1[#All],2,0)))</f>
        <v>3. นางวราภรณ์ วิญญา</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3-5002-00845-88-8</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นายวิโรจน์ วิญญา</v>
      </c>
      <c r="D20" s="283"/>
      <c r="E20" s="283"/>
      <c r="F20" s="283"/>
      <c r="G20" s="283"/>
      <c r="H20" s="283"/>
      <c r="I20" s="283"/>
      <c r="J20" s="283"/>
      <c r="K20" s="283"/>
      <c r="L20" s="283"/>
      <c r="M20" s="283"/>
      <c r="N20" s="283"/>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3-5002-00587-52-8</v>
      </c>
      <c r="AE20" s="284"/>
      <c r="AF20" s="284"/>
      <c r="AG20" s="284"/>
      <c r="AH20" s="284"/>
      <c r="AI20" s="284"/>
      <c r="AJ20" s="284"/>
      <c r="AK20" s="284"/>
      <c r="AL20" s="189"/>
      <c r="AM20" s="187"/>
      <c r="AN20" s="187"/>
      <c r="AO20" s="187"/>
      <c r="AP20" s="187"/>
      <c r="AQ20" s="187"/>
      <c r="AS20" s="191" t="s">
        <v>214</v>
      </c>
    </row>
    <row r="21" spans="1:45">
      <c r="A21" s="187"/>
      <c r="B21" s="187"/>
      <c r="C21" s="283" t="str">
        <f>IF(AS21="","ซ่อนช่อง",CONCATENATE("5. ",VLOOKUP(AS21,Table1[#All],2,0)))</f>
        <v>5. นางทา กันทะโล</v>
      </c>
      <c r="D21" s="283"/>
      <c r="E21" s="283"/>
      <c r="F21" s="283"/>
      <c r="G21" s="283"/>
      <c r="H21" s="283"/>
      <c r="I21" s="283"/>
      <c r="J21" s="283"/>
      <c r="K21" s="283"/>
      <c r="L21" s="283"/>
      <c r="M21" s="283"/>
      <c r="N21" s="283"/>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3-5002-00583-21-2</v>
      </c>
      <c r="AE21" s="284"/>
      <c r="AF21" s="284"/>
      <c r="AG21" s="284"/>
      <c r="AH21" s="284"/>
      <c r="AI21" s="284"/>
      <c r="AJ21" s="284"/>
      <c r="AK21" s="284"/>
      <c r="AL21" s="189"/>
      <c r="AM21" s="187"/>
      <c r="AN21" s="187"/>
      <c r="AO21" s="187"/>
      <c r="AP21" s="187"/>
      <c r="AQ21" s="187"/>
      <c r="AS21" s="191" t="s">
        <v>213</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ผบ.54/2567 คดีหมายเลขแดงที่ ผบ.61/2567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นางวิจิตรา จันตา</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3-5002-00588-01-0</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2025-09-09T02:47:34Z</cp:lastPrinted>
  <dcterms:created xsi:type="dcterms:W3CDTF">2016-06-06T16:13:57Z</dcterms:created>
  <dcterms:modified xsi:type="dcterms:W3CDTF">2025-09-11T07:37:36Z</dcterms:modified>
</cp:coreProperties>
</file>