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ThisWorkbook"/>
  <mc:AlternateContent xmlns:mc="http://schemas.openxmlformats.org/markup-compatibility/2006">
    <mc:Choice Requires="x15">
      <x15ac:absPath xmlns:x15ac="http://schemas.microsoft.com/office/spreadsheetml/2010/11/ac" url="Z:\AKADHAM\ไฟล์เอกสารส่วนบุคคล\บอม\ที่ดิน\ที่ดิน 09-09-68\2930-นางสาวสุจรรยา จินาโน\"/>
    </mc:Choice>
  </mc:AlternateContent>
  <xr:revisionPtr revIDLastSave="0" documentId="8_{80528C87-152A-428C-8CBC-1876D2126C1F}"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4" i="35" l="1" a="1"/>
  <c r="B4" i="35" s="1"/>
  <c r="B5" i="35" a="1"/>
  <c r="B5" i="35" s="1"/>
  <c r="F5" i="35" a="1"/>
  <c r="F5" i="35" s="1"/>
  <c r="B3" i="35" a="1"/>
  <c r="B3" i="35" s="1"/>
  <c r="D2" i="35" a="1"/>
  <c r="D2" i="35" s="1"/>
  <c r="D5" i="35" a="1"/>
  <c r="D5" i="35" s="1"/>
  <c r="D3" i="35" a="1"/>
  <c r="D3" i="35" s="1"/>
  <c r="B2" i="35" a="1"/>
  <c r="B2" i="35" s="1"/>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2" i="35"/>
  <c r="R13" i="35"/>
  <c r="R14" i="35"/>
  <c r="R15" i="35"/>
  <c r="R16" i="35"/>
  <c r="R17" i="35"/>
  <c r="R18" i="35"/>
  <c r="R19" i="35"/>
  <c r="R20" i="35"/>
  <c r="R21" i="35"/>
  <c r="R22" i="35"/>
  <c r="R23" i="35"/>
  <c r="R24" i="35"/>
  <c r="R25" i="35"/>
  <c r="R26" i="35"/>
  <c r="R27" i="35"/>
  <c r="R28" i="35"/>
  <c r="R29" i="35"/>
  <c r="R30" i="35"/>
  <c r="R31" i="35"/>
  <c r="U22" i="29" l="1"/>
  <c r="AL1" i="29"/>
  <c r="A13" i="35" l="1"/>
  <c r="S9" i="29" s="1"/>
  <c r="A12" i="35"/>
  <c r="C20" i="36" s="1"/>
  <c r="A2" i="29"/>
  <c r="AF8" i="36"/>
  <c r="F64" i="29"/>
  <c r="F62" i="29"/>
  <c r="X29" i="37"/>
  <c r="AG12" i="37"/>
  <c r="G12" i="37"/>
  <c r="A12" i="36"/>
  <c r="C32" i="36"/>
  <c r="C31" i="36"/>
  <c r="C30" i="36"/>
  <c r="C29" i="36"/>
  <c r="C28" i="36"/>
  <c r="C27" i="36"/>
  <c r="C26" i="36"/>
  <c r="C25" i="36"/>
  <c r="C24" i="36"/>
  <c r="C23" i="36"/>
  <c r="C22" i="36"/>
  <c r="C21"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W5" i="29" l="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<sst xmlns="http://schemas.openxmlformats.org/spreadsheetml/2006/main" count="728" uniqueCount="374">
  <si>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</si>
  <si>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</si>
  <si>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</si>
  <si>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</si>
  <si>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</si>
  <si>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</si>
  <si>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</si>
  <si>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</si>
  <si>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</si>
  <si>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</si>
  <si>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</si>
  <si>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</si>
  <si>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</si>
  <si>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</si>
  <si>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</si>
  <si>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</si>
  <si>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</si>
  <si>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</si>
  <si>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</si>
  <si>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</si>
  <si>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</si>
  <si>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</si>
  <si>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</si>
  <si>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</si>
  <si>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</si>
  <si>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</si>
  <si>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</si>
  <si>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</si>
  <si>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</si>
  <si>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</si>
  <si>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</si>
  <si>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</si>
  <si>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</si>
  <si>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</si>
  <si>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</si>
  <si>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</si>
  <si>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</si>
  <si>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</si>
  <si>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</si>
  <si>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</si>
  <si>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</si>
  <si>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</si>
  <si>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</si>
  <si>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</si>
  <si>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</si>
  <si>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</si>
  <si>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</si>
  <si>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</si>
  <si>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</si>
  <si>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</si>
  <si>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</si>
  <si>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</si>
  <si>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</si>
  <si>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</si>
  <si>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</si>
  <si>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</si>
  <si>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</si>
  <si>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</si>
  <si>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</si>
  <si>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</si>
  <si>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</si>
  <si>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</si>
  <si>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</si>
  <si>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</si>
  <si>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</si>
  <si>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</si>
  <si>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</si>
  <si>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</si>
  <si>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</si>
  <si>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</si>
  <si>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</si>
  <si>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</si>
  <si>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</si>
  <si>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</si>
  <si>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</si>
  <si>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</si>
  <si>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</si>
  <si>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</si>
  <si>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</si>
  <si>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</si>
  <si>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</si>
  <si>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</si>
  <si>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</si>
  <si>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</si>
  <si>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</si>
  <si>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</si>
  <si>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</si>
  <si>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</si>
  <si>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</si>
  <si>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</si>
  <si>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</si>
  <si>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</si>
  <si>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</si>
  <si>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</si>
  <si>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</si>
  <si>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</si>
  <si>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</si>
  <si>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</si>
  <si>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</si>
  <si>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</si>
  <si>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</si>
  <si>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</si>
  <si>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</si>
  <si>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</si>
  <si>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</si>
  <si>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</si>
  <si>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</si>
  <si>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</si>
  <si>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</si>
  <si>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</si>
  <si>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</si>
  <si>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</si>
  <si>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</si>
  <si>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</si>
  <si>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</si>
  <si>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</si>
  <si>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</si>
  <si>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</si>
  <si>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</si>
  <si>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</si>
  <si>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</si>
  <si>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</si>
  <si>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</si>
  <si>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</si>
  <si>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</si>
  <si>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</si>
  <si>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</si>
  <si>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</si>
  <si>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</si>
  <si>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</si>
  <si>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</si>
  <si>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</si>
  <si>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</si>
  <si>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</si>
  <si>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</si>
  <si>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</si>
  <si>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</si>
  <si>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</si>
  <si>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</si>
  <si>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</si>
  <si>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</si>
  <si>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</si>
  <si>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</si>
  <si>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</si>
  <si>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</si>
  <si>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</si>
  <si>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</si>
  <si>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</si>
  <si>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</si>
  <si>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</si>
  <si>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</si>
  <si>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</si>
  <si>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</si>
  <si>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</si>
  <si>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</si>
  <si>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</si>
  <si>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</si>
  <si>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</si>
  <si>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</si>
  <si>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</si>
  <si>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</si>
  <si>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</si>
  <si>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</si>
  <si>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</si>
  <si>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</si>
  <si>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</si>
  <si>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</si>
  <si>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</si>
  <si>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</si>
  <si>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</si>
  <si>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</si>
  <si>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</si>
  <si>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</si>
  <si>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</si>
  <si>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</si>
  <si>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</si>
  <si>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</si>
  <si>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</si>
  <si>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</si>
  <si>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</si>
  <si>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</si>
  <si>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</si>
  <si>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</si>
  <si>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</si>
  <si>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</si>
  <si>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</si>
  <si>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</si>
  <si>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</si>
  <si>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</si>
  <si>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</si>
  <si>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</si>
  <si>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</si>
  <si>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</si>
  <si>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</si>
  <si>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</si>
  <si>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</si>
  <si>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</si>
  <si>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</si>
  <si>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</si>
  <si>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</si>
  <si>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</si>
  <si>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</si>
  <si>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</si>
  <si>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</si>
  <si>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</si>
  <si>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</si>
  <si>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</si>
  <si>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</si>
  <si>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</si>
  <si>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</si>
  <si>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</si>
  <si>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</si>
  <si>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</si>
  <si>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</si>
  <si>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</si>
  <si>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</si>
  <si>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</si>
  <si>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</si>
  <si>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</si>
  <si>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</si>
  <si>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</si>
  <si>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</si>
  <si>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</si>
  <si>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</si>
  <si>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</si>
  <si>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</si>
  <si>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</si>
  <si>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</si>
  <si>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</si>
  <si>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</si>
  <si>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</si>
  <si>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</si>
  <si>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</si>
  <si>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</si>
  <si>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</si>
  <si>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</si>
  <si>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</si>
  <si>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</si>
  <si>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</si>
  <si>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</si>
  <si>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</si>
  <si>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</si>
  <si>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</si>
  <si>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</si>
  <si>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</si>
  <si>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</si>
  <si>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</si>
  <si>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</si>
  <si>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</si>
  <si>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</si>
  <si>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</si>
  <si>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</si>
  <si>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</si>
  <si>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</si>
  <si>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</si>
  <si>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</si>
  <si>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</si>
  <si>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</si>
  <si>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</si>
  <si>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</si>
  <si>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</si>
  <si>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</si>
  <si>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</si>
  <si>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</si>
  <si>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</si>
  <si>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</si>
  <si>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</si>
  <si>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</si>
  <si>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</si>
  <si>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</si>
  <si>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</si>
  <si>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</si>
  <si>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</si>
  <si>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</si>
  <si>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</si>
  <si>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</si>
  <si>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</si>
  <si>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</si>
  <si>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</si>
  <si>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</si>
  <si>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</si>
  <si>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</si>
  <si>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</si>
  <si>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</si>
  <si>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</si>
  <si>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</si>
  <si>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</si>
  <si>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</si>
  <si>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</si>
  <si>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</si>
  <si>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</si>
  <si>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</si>
  <si>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</si>
  <si>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</si>
  <si>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</si>
  <si>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</si>
  <si>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</si>
  <si>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</si>
  <si>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</si>
  <si>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</si>
  <si>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</si>
  <si>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</si>
  <si>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</si>
  <si>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</si>
  <si>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</si>
  <si>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</si>
  <si>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</si>
  <si>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</si>
  <si>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</si>
  <si>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</si>
  <si>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</si>
  <si>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</si>
  <si>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</si>
  <si>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</si>
  <si>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</si>
  <si>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</si>
  <si>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</si>
  <si>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</si>
  <si>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</si>
  <si>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</si>
  <si>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</si>
  <si>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</si>
  <si>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</si>
  <si>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</si>
  <si>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</si>
  <si>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</si>
  <si>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</si>
  <si>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</si>
  <si>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</si>
  <si>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</si>
  <si>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</si>
  <si>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</si>
  <si>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</si>
  <si>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</si>
  <si>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</si>
  <si>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</si>
  <si>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</si>
  <si>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</si>
  <si>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</si>
  <si>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</si>
  <si>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</si>
  <si>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</si>
  <si>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</si>
  <si>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</si>
  <si>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</si>
  <si>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</si>
  <si>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</si>
  <si>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</si>
  <si>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</si>
  <si>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</si>
  <si>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</si>
  <si>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</si>
  <si>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</si>
  <si>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</si>
  <si>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</si>
  <si>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</si>
  <si>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</si>
  <si>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</si>
  <si>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</si>
  <si>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</si>
  <si>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จังหวัดเชียงใหม่</t>
  </si>
  <si>
    <t>088-769-6476</t>
  </si>
  <si>
    <t>อ.เมืองเชียงใหม่</t>
  </si>
  <si>
    <t>อ.จอมทอง</t>
  </si>
  <si>
    <t>นางสาวสุจรรยา จินาโน</t>
  </si>
  <si>
    <t>3-5016-00263-89-5</t>
  </si>
  <si>
    <t>นางสาวสุจิตรา วรรณาการ</t>
  </si>
  <si>
    <t>3-5016-00003-84-2</t>
  </si>
  <si>
    <t>นายอรรถพงษ์ ตุ่นเครือ</t>
  </si>
  <si>
    <t>3-5002-00122-62-2</t>
  </si>
  <si>
    <t>อ.ฮอด</t>
  </si>
  <si>
    <t>อ.สันทราย</t>
  </si>
  <si>
    <t>จังหวัดเชียงใหม่ สาขาจอมทอง ส่วนแยกฮอด</t>
  </si>
  <si>
    <t>2930(68) - รายงานผลสืบทรัพย์ ราย นางสาวสุจรรยา จินาโน สาขาฮอด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</si>
</sst>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0.DATA\Data_GSB%20&#3610;&#3633;&#3591;&#3588;&#3633;&#3610;&#3588;&#3604;&#3637;.xlsx" TargetMode="External"/><Relationship Id="rId1" Type="http://schemas.openxmlformats.org/officeDocument/2006/relationships/externalLinkPath" Target="/AKADHAM/0.DATA/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 คำสั่งสืบทรัพย์ 30/6/2568 // รายงานผลสืบทรัพย์ 4/8/2568</v>
          </cell>
          <cell r="BC365" t="str">
            <v>ปฏิยุทธ์</v>
          </cell>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t="str">
            <v>1.นางทองใบ  ทองดี
2.นายกุหลาบ ทองดี
3.นางสาวศิริพร  ท้ายนาวา
4.นางสองเมือง  ดวงดี
5.นายเรวัต  ดวงดี</v>
          </cell>
          <cell r="BZ365" t="str">
            <v>จำเลยที่ 1
คู่สมรสจำเลยที่ 1
จำเลยที่ 2
จำเลยที่ 3
คู่สมรสจำเลยที่ 3</v>
          </cell>
          <cell r="CA365" t="str">
            <v xml:space="preserve">3-5012-00808-07-0
3-1608-00188-57-1
3-5012-00808-20-7
3-5012-00808-11-8
3-5012-00799-18-6
</v>
          </cell>
          <cell r="CB36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C365" t="str">
            <v>ไม่พบ</v>
          </cell>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 รายงานผลสืบทรัพย์ 4/8/2568</v>
          </cell>
          <cell r="BC402" t="str">
            <v>ธนกร/ปฏิยุทธ์</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2.นางสาวชลธิชา สืบเรือง 
3.นางสาวสมฤทัย อับดุลการิม</v>
          </cell>
          <cell r="BO402" t="str">
            <v>จำเลยที่ 1
คู่สมรสจำเลยที่ 1
จำเลยที่ 2</v>
          </cell>
          <cell r="BP402" t="str">
            <v>1-5399-00062-40-3
1-7103-00141-72-8
5-1012-00038-13-4</v>
          </cell>
          <cell r="BQ402" t="str">
            <v xml:space="preserve">-ไม่พบว่ามีกรรมสิทธิ์ในที่ดิน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อ.สามพราน จ.นครปฐม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อ.สามพราน จ.นครปฐม
-ไม่พบว่ามีกรรมสิทธิ์ในที่ดิน อ.บ่อพลอย จ.กาญจนบุรี
-ไม่พบว่ามีกรรมสิทธิ์ในที่ดิน อ.เมืองเชียงใหม่ จ.เชียงใหม่
-ไม่พบว่ามีกรรมสิทธิ์ในที่ดิน อ.หางดง จ.เชียงใหม่
</v>
          </cell>
          <cell r="BR402" t="str">
            <v>ไม่พบ</v>
          </cell>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v>244217</v>
          </cell>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รายงานผลสืบทรัพย์ ครั้งที่ 2 วันที่ 11/7/2568</v>
          </cell>
          <cell r="BC631" t="str">
            <v>สารุทธ์/นุสบา</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t="str">
            <v>1.นางกาญจนา  ขาวงาม
2.นายอดุลย์  วงค์มาลี
3.นางกัลยา  วงค์มาลี
4.นางพัชรวลัย  เลิศณัฐปดัลภ์
5.นายมงคล เลิศแสนสุข</v>
          </cell>
          <cell r="BZ631" t="str">
            <v xml:space="preserve">จำเลยที่ 1
จำเลยที่ 2
คู่สมรสจำเลยที่ 2
จำเลยที่ 3
คู่สมรสจำเลยที่ 3 </v>
          </cell>
          <cell r="CA631" t="str">
            <v>3-5007-00496-08-4
3-6508-00388-85-1
3-5013-00825-80-4
3-5099-01113-38-5
3-1021-00381-08-7</v>
          </cell>
          <cell r="CB631" t="str">
            <v xml:space="preserve">-ไม่พบว่ามีกรรมสิทธิ์ที่ดิน อ.เมืองเชียงใหม่ จ.เชียงใหม่ 
-ไม่พบว่ามีกรรมสิทธิ์ที่ดิน อ.สันทราย จ.เชียงใหม่ 
-พบว่ามีกรรมสิทธิ์ที่ดิน โฉนดเลขที่ 19836 ต.แม่สา อ.แม่ริม จ.เชียงใหม่ 
-พบว่ามีกรรมสิทธิ์ที่ดิน โฉนดเลขที่ 109376 ต.วัดเกต อ.เมืองเชียงใหม่ จ.เชียงใหม่
-พบว่ามีกรรมสิทธิ์ที่ดิน โฉนดเลขที่ 62281 ต.วัดเกต อ.เมืองเชียงใหม่ จ.เชียงใหม่
-พบว่ามีกรรมสิทธิ์ที่ดิน โฉนดเลขที่ 63484 ต.วัดเกต อ.เมืองเชียงใหม่ จ.เชียงใหม่
-พบว่ามีกรรมสิทธิ์ที่ดิน โฉนดเลขที่ 63532 ต.วัดเกต อ.เมืองเชียงใหม่ จ.เชียงใหม่
-พบว่ามีกรรมสิทธิ์ที่ดิน โฉนดเลขที่ 73764 ต.วัดเกต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-ไม่พบว่ามีกรรมสิทธิ์ที่ดิน อ.เมืองพิษณุโลก จ.พิษณุโลก
-ไม่พบว่ามีกรรมสิทธิ์ที่ดิน อ.เมืองเชียงใหม่ จ.เชียงใหม่ 
-พบว่ามีกรรมสิทธิ์ที่ดิน โฉนดเลขที่ 27020 ต.หนองผึ้ง อ.สารภี จ.เชียงใหม่ 
-ไม่พบว่ามีกรรมสิทธิ์ที่ดิน อ.สารภี จ.เชียงใหม่ </v>
          </cell>
          <cell r="CC631" t="str">
            <v>พบทรัพย์</v>
          </cell>
          <cell r="CD631"/>
          <cell r="CE631">
            <v>5</v>
          </cell>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 สืบครั้งที่3 //รายงานสืบทรัพย์วันที่24/7/2568</v>
          </cell>
          <cell r="BC663" t="str">
            <v>ธนกร/ปฏิยุทธ์</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t="str">
            <v>1.นายสุริยัน ทันดร
2.นางสาวสุทธาพร นำบุญจิตต์
3.นายปวัฒน์ ยศปัญญา
4.นางอัญชลี ยศปัญญา
5.นายประพันธ์ กองธรรมชัย
6.นางทัศนีย์ เทพสุธา</v>
          </cell>
          <cell r="CH663" t="str">
            <v>จำเลยที่ 1
คู่สมรสจำเลยที่ 1
จำเลยที่ 2
คู่สมรสจำเลยที่ 2
จำเลยที่ 3
จำเลยที่ 4</v>
          </cell>
          <cell r="CI663" t="str">
            <v>3-5013-00743-81-6
3-5013-00784-59-8
3-4206-00034-90-0
3-4206-00034-91-8
3-5013-00801-36-1
3-7202-00742-73-4</v>
          </cell>
          <cell r="CJ663" t="str">
            <v>-พบว่ามีกรรมสิทธิ์ในที่ดินโฉนดเลขที่ 3537 ต.สันกำแพง อ.สันกำแพง จ.เชียงใหม่ (ติดอายัด)
-พบว่ามีกรรมสิทธิ์ในที่ดิน โฉนดเลขที่ 76504 ต.ทรายมูล อ.สันกำแพง จ.เชียงใหม่ (สินส่วนตัว)
-พบว่ามีกรรมสิทธิ์ในที่ดิน โฉนดเลขที่ 76506 ต.ทรายมูล อ.สันกำแพง จ.เชียงใหม่ (สินส่วนตัว)
-พบว่ามีกรรมสิทธิ์ในที่ดิน โฉนดเลขที่ 77172 ต.ทรายมูล อ.สันกำแพง จ.เชียงใหม่ (สินส่วนตัว)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อ.นาแห้ว จ.เลย
-ไม่พบว่ามีกรรมสิทธิ์ในที่ดิน อ.แม่ริม จ.เชียงใหม่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อ.เดิมบางนางบวช จ.สุพรรณบุรี</v>
          </cell>
          <cell r="CK663" t="str">
            <v>พบทรัพย์</v>
          </cell>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คำสั่งสืบทรัพย์ 20/5/2568 // รายงานผลสืบทรัพย์วันที่ 20/8/2568</v>
          </cell>
          <cell r="BC839" t="str">
            <v>ปฏิยุทธ์</v>
          </cell>
          <cell r="BD839"/>
          <cell r="BE839"/>
          <cell r="BF839"/>
          <cell r="BG839"/>
          <cell r="BH839">
            <v>883262012100</v>
          </cell>
          <cell r="BI839" t="str">
            <v>นายอาณัติกรณ์   อินเปิ้น</v>
          </cell>
          <cell r="BJ839"/>
          <cell r="BK839"/>
          <cell r="BL839"/>
          <cell r="BM839"/>
          <cell r="BN839" t="str">
            <v>1.นายอาณักรณ์ อินเปิ้น
2.นางสาววชิราภรณ์ วงศ์เนตร์
3.นายอนุวัฒน์ ท่ากระเชียง
4.นางกรวรรณ วงค์ศรี
5.นายทินกร วงค์ศรี</v>
          </cell>
          <cell r="BO839" t="str">
            <v>จำเลยที่ 1
จำเลยที่ 2
คู่สมรสจำเลยที่ 2
จำเลยที่ 3
คู่สมรสจำเลยที่ 3</v>
          </cell>
          <cell r="BP839" t="str">
            <v>3-1104-00512-39-8
1-5099-00198-44-5
1-5099-00284-41-4
3-5601-00831-29-0
3-3502-00261-14-4</v>
          </cell>
          <cell r="BQ839" t="str">
            <v xml:space="preserve">-ไม่พบว่ามีกรรมสิทธิ์ในที่ดิน อ.สารภี จ.เชียงใหม่
-ไม่พบว่ามีกรรมสิทธิ์ในที่ดิน อ.นาหมื่น จ.น่าน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-พบว่ามีกรรมสิทธิ์ในที่ดินโฉนดเลขที่ 33557 ต.ริมใต้ อ.แม่ริม จ.เชียงใหม่ (ติดจำนอง)
-ไม่พบว่ามีกรรมสิทธิ์ในที่ดิน อ.เมืองพะเยา จ.พะเยา
-ไม่พบว่ามีกรรมสิทธิ์ในที่ดิน อ.สารภี จ.เชียงใหม่
-พบว่ามีกรรมสิทธิ์ในที่ดินโฉนดเลขที่ 33557 ต.ริมใต้ อ.แม่ริม จ.เชียงใหม่ (สินสมรส)
-ไม่พบว่ามีกรรมสิทธิ์ในที่ดิน อ.เมืองพะเยา จ.พะเยา
</v>
          </cell>
          <cell r="BR839" t="str">
            <v>พบ</v>
          </cell>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v>244217</v>
          </cell>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row r="1243">
          <cell r="BN1243">
            <v>0</v>
          </cell>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  คำสั่งสืบทรัพย์ 30/6/2568 // รายงานผลสืบทรัพย์ 4/8/2568</v>
          </cell>
          <cell r="BC353"/>
          <cell r="BD353"/>
          <cell r="BE353"/>
          <cell r="BF353"/>
          <cell r="BG353"/>
          <cell r="BH353"/>
          <cell r="BI353"/>
          <cell r="BJ353"/>
          <cell r="BK353"/>
          <cell r="BL353" t="str">
            <v>นางสาวศิริพร ท้ายนาวา</v>
          </cell>
          <cell r="BM353">
            <v>0</v>
          </cell>
          <cell r="BN353" t="str">
            <v>1.นางสาวศิริพร ท้ายนาวา
2.นางทองใบ ทองดี
3.นายกุหลาบ ทองดี
4.นางสองเมือง ดวงดี
5.นายเรวัต ดวงดี</v>
          </cell>
          <cell r="BO353" t="str">
            <v>จำเลยที่ 1
จำเลยที่ 2
คู่สมรสจำเลยที่ 2
จำเลยที่ 3
คู่สมรสจำเลยที่ 3</v>
          </cell>
          <cell r="BP353" t="str">
            <v>3-5012-00808-20-7
3-5012-00808-07-0
3-1608-00188-57-1
3-5012-00808-11-8
3-5012-00799-18-6</v>
          </cell>
          <cell r="BQ35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353" t="str">
            <v>ไม่พบ</v>
          </cell>
          <cell r="BS353"/>
          <cell r="BT353"/>
          <cell r="BU353" t="str">
            <v>ปฏิยุทธ์</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  คำสั่งสืบทรัพย์ 9/7/2568 // รายงานผลสืบทรัพย์รอบที่ 2 4/8/2568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t="str">
            <v xml:space="preserve">1.สิบโทหญิงหรือนางสาวณัตตยา กุศลครอง
2.นายมนตรี วิจิตรจันทร์
</v>
          </cell>
          <cell r="BW385" t="str">
            <v>จำเลย
คู่สมรส</v>
          </cell>
          <cell r="BX385" t="str">
            <v>5-4701-0004551-8
3-1608-00185-75-1</v>
          </cell>
          <cell r="BY385" t="str">
            <v xml:space="preserve">-ไม่พบว่ามีกรรมสิทธิ์ในที่ดิน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อ.แม่สาย จ.เชียงราย
-ไม่พบว่ามีกรรมสิทธิ์ในที่ดิน อ.ฝาง จ.เชียงใหม่
-ไม่พบว่ามีกรรมสิทธิ์ในที่ดิน อ.สระโบสถ์ จ.ลพบุรี
-ไม่พบว่ามีกรรมสิทธิ์ในที่ดิน อ.เมืองลพบุรี จ.ลพบุรี
</v>
          </cell>
          <cell r="BZ385" t="str">
            <v>ไม่พบ</v>
          </cell>
          <cell r="CA385"/>
          <cell r="CB385"/>
          <cell r="CC385" t="str">
            <v>ปฏิยุทธ์</v>
          </cell>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  คำสั่งสืบทรัพย์ 30/6/2568 // รายงานผลสืบทรัพย์ 4/8/2568</v>
          </cell>
          <cell r="BC419"/>
          <cell r="BD419"/>
          <cell r="BE419"/>
          <cell r="BF419"/>
          <cell r="BG419"/>
          <cell r="BH419"/>
          <cell r="BI419"/>
          <cell r="BJ419"/>
          <cell r="BK419"/>
          <cell r="BL419" t="str">
            <v>นางสองเมือง ดวงดี</v>
          </cell>
          <cell r="BM419">
            <v>0</v>
          </cell>
          <cell r="BN419" t="str">
            <v>1.นางสองเมือง ดวงดี
2.นายเรวัต ดวงดี
3.นางสาวศิริพร ท้ายนาวา
4.นางทองใบ ทองดี
5.นายกุหลาบ ทองดี</v>
          </cell>
          <cell r="BO419" t="str">
            <v xml:space="preserve">จำเลยที่ 1
คู่สมรสจำเลยที่ 1
จำเลยที่ 2
จำเลยที่ 3
คู่สมรสจำเลยที่ 3
</v>
          </cell>
          <cell r="BP419" t="str">
            <v xml:space="preserve">3-5012-00808-11-8
3-5012-00799-18-6
3-5012-00808-20-7
3-5012-00808-07-0
3-1608-00188-57-1
</v>
          </cell>
          <cell r="BQ41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19" t="str">
            <v>ไม่พบ</v>
          </cell>
          <cell r="BS419"/>
          <cell r="BT419"/>
          <cell r="BU419" t="str">
            <v>ปฏิยุทธ์</v>
          </cell>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รายงานผลสืบทรัพยรอบที่ 2  24/9/2567 คำสั่งสืบทรัพย์รอบที่ 3 23/7/2568 // รายงานผลสืบทรัพย์ 18/8/2568</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t="str">
            <v>1.นางอัมรารัศ หมอช้าง
2.นายภาณุวัฒน์ หมอช้าง
3.พันตำรวจโทธนภัทร เรียนเป็น
4.นางภัณฑิลา ทองปลี</v>
          </cell>
          <cell r="CE548" t="str">
            <v>จำเลยที่ 1
คู่สมรสจำเลยที่ 1
จำเลยที่ 2
คู่สมรสจำเลยที่ 2</v>
          </cell>
          <cell r="CF548" t="str">
            <v>3-5700-00564-42-0
3-5213-00129-30-1
3-2304-00210-58-7
3-5006-00187-83-7</v>
          </cell>
          <cell r="CG54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v>
          </cell>
          <cell r="CH548" t="str">
            <v>ไม่พบ</v>
          </cell>
          <cell r="CI548"/>
          <cell r="CJ548"/>
          <cell r="CK548" t="str">
            <v>ปฏิยุทธ์</v>
          </cell>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t="str">
            <v>สินเชื่อพัฒนากลุ่มอาชีพ</v>
          </cell>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t="str">
            <v xml:space="preserve">คำสั่งสืบทรัพย์ 18/8/2568 </v>
          </cell>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t="str">
            <v>ผบE1466</v>
          </cell>
          <cell r="W2053">
            <v>2568</v>
          </cell>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v>800090964449</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t="str">
            <v>สินเชื่อธนาคารประชาชน</v>
          </cell>
          <cell r="P2056" t="str">
            <v>1.บุคคลค้ำประกัน</v>
          </cell>
          <cell r="Q2056">
            <v>140500.32</v>
          </cell>
          <cell r="R2056">
            <v>16838.330000000002</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v>800035986259</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102416.27</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 ปิดบัญชี</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v>800043380842</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2073.13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v>855652005999</v>
          </cell>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88236.34</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v>800026105810</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t="str">
            <v>สินเชื่อธนาคารประชาชน</v>
          </cell>
          <cell r="P2060" t="str">
            <v>1.บุคคลค้ำประกัน</v>
          </cell>
          <cell r="Q2060">
            <v>177076</v>
          </cell>
          <cell r="R2060">
            <v>37040.550000000003</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v>800026432719</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5909.9</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v>800028436262</v>
          </cell>
          <cell r="H2062" t="str">
            <v>นาง</v>
          </cell>
          <cell r="I2062" t="str">
            <v>สมพร</v>
          </cell>
          <cell r="J2062" t="str">
            <v>ซองเงิน</v>
          </cell>
          <cell r="K2062" t="str">
            <v>3-5511-00040-41-2</v>
          </cell>
          <cell r="L2062" t="str">
            <v>แม่โจ้</v>
          </cell>
          <cell r="M2062" t="str">
            <v>เชียงใหม่ 2</v>
          </cell>
          <cell r="N2062">
            <v>8</v>
          </cell>
          <cell r="O2062"/>
          <cell r="P2062"/>
          <cell r="Q2062">
            <v>1866264.61</v>
          </cell>
          <cell r="R2062">
            <v>404161.33</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ซองเงิน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40891.32</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v>800035883555</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102238.57</v>
          </cell>
          <cell r="S2064" t="str">
            <v>จังหวัดฝาง</v>
          </cell>
          <cell r="T2064" t="str">
            <v>ผบ876</v>
          </cell>
          <cell r="U2064">
            <v>2558</v>
          </cell>
          <cell r="V2064" t="str">
            <v>ผบ98</v>
          </cell>
          <cell r="W2064">
            <v>2559</v>
          </cell>
          <cell r="X2064">
            <v>25</v>
          </cell>
          <cell r="Y2064">
            <v>2</v>
          </cell>
          <cell r="Z2064">
            <v>2559</v>
          </cell>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v>800030346087</v>
          </cell>
          <cell r="H2065" t="str">
            <v>นาง</v>
          </cell>
          <cell r="I2065" t="str">
            <v>หล้า</v>
          </cell>
          <cell r="J2065" t="str">
            <v>ตุ่นสุรินทร์</v>
          </cell>
          <cell r="K2065" t="str">
            <v>3-5009-00667-61-3</v>
          </cell>
          <cell r="L2065" t="str">
            <v>ฝาง</v>
          </cell>
          <cell r="M2065" t="str">
            <v>เชียงใหม่ 2</v>
          </cell>
          <cell r="N2065">
            <v>8</v>
          </cell>
          <cell r="O2065" t="str">
            <v>สินเชื่อเพื่อการบริโภค</v>
          </cell>
          <cell r="P2065" t="str">
            <v>1.บุคคลค้ำประกัน</v>
          </cell>
          <cell r="Q2065">
            <v>278729.45</v>
          </cell>
          <cell r="R2065">
            <v>48218.13</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v>800036049339</v>
          </cell>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4368.8999999999996</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v>800039121564</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t="str">
            <v>สินเชื่อเพื่อการบริโภค</v>
          </cell>
          <cell r="P2067" t="str">
            <v>1.บุคคลค้ำประกัน</v>
          </cell>
          <cell r="Q2067">
            <v>285898.19</v>
          </cell>
          <cell r="R2067">
            <v>23001.61</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v>800038192798</v>
          </cell>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v>2918</v>
          </cell>
          <cell r="C2074">
            <v>2063</v>
          </cell>
          <cell r="D2074">
            <v>23</v>
          </cell>
          <cell r="E2074">
            <v>7</v>
          </cell>
          <cell r="F2074">
            <v>2568</v>
          </cell>
          <cell r="G2074">
            <v>800033190813</v>
          </cell>
          <cell r="H2074" t="str">
            <v>นาย</v>
          </cell>
          <cell r="I2074" t="str">
            <v>วิวรรธน์</v>
          </cell>
          <cell r="J2074" t="str">
            <v>พันธุ์อุโมงค์</v>
          </cell>
          <cell r="K2074" t="str">
            <v>3-5101-00085-68-7</v>
          </cell>
          <cell r="L2074" t="str">
            <v>เซ็นทรัล แอร์พอร์ต พลาซ่า เชียงใหม่</v>
          </cell>
          <cell r="M2074" t="str">
            <v>เชียงใหม่ 1</v>
          </cell>
          <cell r="N2074">
            <v>8</v>
          </cell>
          <cell r="O2074" t="str">
            <v>สวัสดิการ</v>
          </cell>
          <cell r="P2074" t="str">
            <v>1.บุคคลค้ำประกัน</v>
          </cell>
          <cell r="Q2074">
            <v>472355.49</v>
          </cell>
          <cell r="R2074">
            <v>42400.95</v>
          </cell>
          <cell r="S2074" t="str">
            <v>จังหวัดเชียงใหม่</v>
          </cell>
          <cell r="T2074" t="str">
            <v>ผบ.2899</v>
          </cell>
          <cell r="U2074">
            <v>2561</v>
          </cell>
          <cell r="V2074" t="str">
            <v>ผบ.3532</v>
          </cell>
          <cell r="W2074">
            <v>2561</v>
          </cell>
          <cell r="X2074"/>
          <cell r="Y2074"/>
          <cell r="Z2074"/>
          <cell r="AA2074">
            <v>7</v>
          </cell>
          <cell r="AB2074">
            <v>11</v>
          </cell>
          <cell r="AC2074">
            <v>2561</v>
          </cell>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t="str">
            <v>คำสั่งสืบทรัพย์ 23/7/2568</v>
          </cell>
          <cell r="BC2074"/>
          <cell r="BD2074"/>
          <cell r="BE2074"/>
          <cell r="BF2074"/>
          <cell r="BG2074"/>
          <cell r="BH2074"/>
          <cell r="BI2074"/>
          <cell r="BJ2074"/>
          <cell r="BK2074"/>
          <cell r="BL2074" t="str">
            <v>นายวิวรรธน์ พันธุ์อุโมงค์</v>
          </cell>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cell r="CO2074"/>
        </row>
        <row r="2075">
          <cell r="B2075">
            <v>2919</v>
          </cell>
          <cell r="C2075">
            <v>2064</v>
          </cell>
          <cell r="D2075">
            <v>23</v>
          </cell>
          <cell r="E2075">
            <v>7</v>
          </cell>
          <cell r="F2075">
            <v>2568</v>
          </cell>
          <cell r="G2075">
            <v>800102469395</v>
          </cell>
          <cell r="H2075" t="str">
            <v>นางสาว</v>
          </cell>
          <cell r="I2075" t="str">
            <v>วราลักษณ์</v>
          </cell>
          <cell r="J2075" t="str">
            <v>กันทวงค์</v>
          </cell>
          <cell r="K2075" t="str">
            <v>1-5099-01154-33-6</v>
          </cell>
          <cell r="L2075" t="str">
            <v>ประตูช้างเผือก</v>
          </cell>
          <cell r="M2075" t="str">
            <v>เชียงใหม่ 1</v>
          </cell>
          <cell r="N2075">
            <v>8</v>
          </cell>
          <cell r="O2075" t="str">
            <v>สินเชื่อธนาคารประชาชน</v>
          </cell>
          <cell r="P2075" t="str">
            <v>1.บุคคลค้ำประกัน</v>
          </cell>
          <cell r="Q2075">
            <v>188962</v>
          </cell>
          <cell r="R2075">
            <v>41783.83</v>
          </cell>
          <cell r="S2075" t="str">
            <v>แขวงเชียงใหม่</v>
          </cell>
          <cell r="T2075" t="str">
            <v>ผบE2912</v>
          </cell>
          <cell r="U2075">
            <v>2567</v>
          </cell>
          <cell r="V2075" t="str">
            <v>ผบE5761</v>
          </cell>
          <cell r="W2075">
            <v>2567</v>
          </cell>
          <cell r="X2075">
            <v>25</v>
          </cell>
          <cell r="Y2075">
            <v>6</v>
          </cell>
          <cell r="Z2075">
            <v>2567</v>
          </cell>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t="str">
            <v>คำสั่งสืบทรัพย์ 23/7/2568</v>
          </cell>
          <cell r="BC2075"/>
          <cell r="BD2075"/>
          <cell r="BE2075"/>
          <cell r="BF2075"/>
          <cell r="BG2075"/>
          <cell r="BH2075"/>
          <cell r="BI2075"/>
          <cell r="BJ2075"/>
          <cell r="BK2075"/>
          <cell r="BL2075" t="str">
            <v>นางสาววราลักษณ์ กันทวงค์</v>
          </cell>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cell r="CO2075"/>
        </row>
        <row r="2076">
          <cell r="B2076">
            <v>2920</v>
          </cell>
          <cell r="C2076">
            <v>2065</v>
          </cell>
          <cell r="D2076">
            <v>23</v>
          </cell>
          <cell r="E2076">
            <v>7</v>
          </cell>
          <cell r="F2076">
            <v>2568</v>
          </cell>
          <cell r="G2076">
            <v>800036274937</v>
          </cell>
          <cell r="H2076" t="str">
            <v>นางสาว</v>
          </cell>
          <cell r="I2076" t="str">
            <v>พิมลวรรณ</v>
          </cell>
          <cell r="J2076" t="str">
            <v>ขันตาหรือสิงห์แก้ว</v>
          </cell>
          <cell r="K2076" t="str">
            <v>1-5606-00043-19-7</v>
          </cell>
          <cell r="L2076" t="str">
            <v>ประตูช้างเผือก</v>
          </cell>
          <cell r="M2076" t="str">
            <v>เชียงใหม่ 1</v>
          </cell>
          <cell r="N2076">
            <v>8</v>
          </cell>
          <cell r="O2076" t="str">
            <v>สวัสดิการ</v>
          </cell>
          <cell r="P2076" t="str">
            <v>1.บุคคลค้ำประกัน</v>
          </cell>
          <cell r="Q2076">
            <v>115401.56</v>
          </cell>
          <cell r="R2076">
            <v>10248.75</v>
          </cell>
          <cell r="S2076" t="str">
            <v>จังหวัดพะเยา</v>
          </cell>
          <cell r="T2076" t="str">
            <v>ผบ.E270</v>
          </cell>
          <cell r="U2076">
            <v>2563</v>
          </cell>
          <cell r="V2076" t="str">
            <v>ผบE541</v>
          </cell>
          <cell r="W2076">
            <v>2563</v>
          </cell>
          <cell r="X2076"/>
          <cell r="Y2076"/>
          <cell r="Z2076"/>
          <cell r="AA2076">
            <v>26</v>
          </cell>
          <cell r="AB2076">
            <v>10</v>
          </cell>
          <cell r="AC2076">
            <v>2563</v>
          </cell>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t="str">
            <v>คำสั่งสืบทรัพย์ 23/7/2568</v>
          </cell>
          <cell r="BC2076"/>
          <cell r="BD2076"/>
          <cell r="BE2076"/>
          <cell r="BF2076"/>
          <cell r="BG2076"/>
          <cell r="BH2076"/>
          <cell r="BI2076"/>
          <cell r="BJ2076"/>
          <cell r="BK2076"/>
          <cell r="BL2076" t="str">
            <v>นางสาวพิมลวรรณ ขันตาหรือสิงห์แก้ว</v>
          </cell>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cell r="CO2076"/>
        </row>
        <row r="2077">
          <cell r="B2077">
            <v>2921</v>
          </cell>
          <cell r="C2077">
            <v>2066</v>
          </cell>
          <cell r="D2077">
            <v>23</v>
          </cell>
          <cell r="E2077">
            <v>7</v>
          </cell>
          <cell r="F2077">
            <v>2568</v>
          </cell>
          <cell r="G2077">
            <v>800027628786</v>
          </cell>
          <cell r="H2077" t="str">
            <v>นางสาว</v>
          </cell>
          <cell r="I2077" t="str">
            <v>น้ำฝน</v>
          </cell>
          <cell r="J2077" t="str">
            <v>เจนสมบูรณ์</v>
          </cell>
          <cell r="K2077" t="str">
            <v>3-10200-1593-73-6</v>
          </cell>
          <cell r="L2077" t="str">
            <v>เซ็นทรัล แอร์พอร์ต พลาซ่า เชียงใหม่</v>
          </cell>
          <cell r="M2077" t="str">
            <v>เชียงใหม่ 1</v>
          </cell>
          <cell r="N2077">
            <v>8</v>
          </cell>
          <cell r="O2077" t="str">
            <v>พัฒนากลุ่มอาชีพ (ชพค.)</v>
          </cell>
          <cell r="P2077" t="str">
            <v>1.บุคคลค้ำประกัน</v>
          </cell>
          <cell r="Q2077">
            <v>2152077.94</v>
          </cell>
          <cell r="R2077">
            <v>199621.85</v>
          </cell>
          <cell r="S2077" t="str">
            <v>จังหวัดเชียงใหม่</v>
          </cell>
          <cell r="T2077" t="str">
            <v>ผบ.3535</v>
          </cell>
          <cell r="U2077">
            <v>2561</v>
          </cell>
          <cell r="V2077" t="str">
            <v>ผบ.306</v>
          </cell>
          <cell r="W2077">
            <v>2562</v>
          </cell>
          <cell r="X2077"/>
          <cell r="Y2077"/>
          <cell r="Z2077"/>
          <cell r="AA2077">
            <v>14</v>
          </cell>
          <cell r="AB2077">
            <v>2</v>
          </cell>
          <cell r="AC2077">
            <v>2562</v>
          </cell>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t="str">
            <v>คำสั่งสืบทรัพย์ 23/7/2568</v>
          </cell>
          <cell r="BC2077"/>
          <cell r="BD2077"/>
          <cell r="BE2077"/>
          <cell r="BF2077"/>
          <cell r="BG2077"/>
          <cell r="BH2077"/>
          <cell r="BI2077"/>
          <cell r="BJ2077"/>
          <cell r="BK2077"/>
          <cell r="BL2077" t="str">
            <v>นางสาวน้ำฝน เจนสมบูรณ์</v>
          </cell>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cell r="CO2077"/>
        </row>
        <row r="2078">
          <cell r="B2078">
            <v>2922</v>
          </cell>
          <cell r="C2078">
            <v>2067</v>
          </cell>
          <cell r="D2078">
            <v>22</v>
          </cell>
          <cell r="E2078">
            <v>7</v>
          </cell>
          <cell r="F2078">
            <v>2568</v>
          </cell>
          <cell r="G2078">
            <v>800004228741</v>
          </cell>
          <cell r="H2078" t="str">
            <v xml:space="preserve">นาย </v>
          </cell>
          <cell r="I2078" t="str">
            <v>บุญรัตน์</v>
          </cell>
          <cell r="J2078" t="str">
            <v>ณ วิชัย</v>
          </cell>
          <cell r="K2078" t="str">
            <v>3-5014-00091-18-7</v>
          </cell>
          <cell r="L2078" t="str">
            <v>มหาวิทยาลัยเชียงใหม่</v>
          </cell>
          <cell r="M2078" t="str">
            <v>เชียงใหม่ 2</v>
          </cell>
          <cell r="N2078">
            <v>8</v>
          </cell>
          <cell r="O2078" t="str">
            <v>สวัสดิการ</v>
          </cell>
          <cell r="P2078" t="str">
            <v>1.บุคคลค้ำประกัน</v>
          </cell>
          <cell r="Q2078">
            <v>1142240.17</v>
          </cell>
          <cell r="R2078">
            <v>25382.78</v>
          </cell>
          <cell r="S2078" t="str">
            <v>จังหวัดเชียงใหม่</v>
          </cell>
          <cell r="T2078" t="str">
            <v>ผบ52</v>
          </cell>
          <cell r="U2078">
            <v>2559</v>
          </cell>
          <cell r="V2078" t="str">
            <v>ผบ974</v>
          </cell>
          <cell r="W2078">
            <v>2559</v>
          </cell>
          <cell r="X2078"/>
          <cell r="Y2078"/>
          <cell r="Z2078"/>
          <cell r="AA2078">
            <v>29</v>
          </cell>
          <cell r="AB2078">
            <v>9</v>
          </cell>
          <cell r="AC2078">
            <v>2559</v>
          </cell>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t="str">
            <v>คำสั่งสืบทรัพย์ 22/7/2568</v>
          </cell>
          <cell r="BC2078"/>
          <cell r="BD2078"/>
          <cell r="BE2078"/>
          <cell r="BF2078"/>
          <cell r="BG2078"/>
          <cell r="BH2078"/>
          <cell r="BI2078"/>
          <cell r="BJ2078"/>
          <cell r="BK2078"/>
          <cell r="BL2078" t="str">
            <v>นาย บุญรัตน์ ณ วิชัย</v>
          </cell>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cell r="CO2078"/>
        </row>
        <row r="2079">
          <cell r="B2079">
            <v>2923</v>
          </cell>
          <cell r="C2079">
            <v>2068</v>
          </cell>
          <cell r="D2079">
            <v>24</v>
          </cell>
          <cell r="E2079">
            <v>7</v>
          </cell>
          <cell r="F2079">
            <v>2568</v>
          </cell>
          <cell r="G2079">
            <v>800044171760</v>
          </cell>
          <cell r="H2079" t="str">
            <v>นางสาว</v>
          </cell>
          <cell r="I2079" t="str">
            <v>พรรณี</v>
          </cell>
          <cell r="J2079" t="str">
            <v>หวังมีสุข</v>
          </cell>
          <cell r="K2079" t="str">
            <v>1-5015-00051-65-2</v>
          </cell>
          <cell r="L2079" t="str">
            <v>มีโชค พลาซ่า</v>
          </cell>
          <cell r="M2079" t="str">
            <v>เชียงใหม่ 2</v>
          </cell>
          <cell r="N2079">
            <v>8</v>
          </cell>
          <cell r="O2079" t="str">
            <v>สินเชื่อธนาคารประชาชน</v>
          </cell>
          <cell r="P2079" t="str">
            <v>1.บุคคลค้ำประกัน</v>
          </cell>
          <cell r="Q2079">
            <v>45833</v>
          </cell>
          <cell r="R2079">
            <v>5832.96</v>
          </cell>
          <cell r="S2079" t="str">
            <v>จังหวัดแม่ฮ่องสอน</v>
          </cell>
          <cell r="T2079" t="str">
            <v>ผบ437</v>
          </cell>
          <cell r="U2079">
            <v>2559</v>
          </cell>
          <cell r="V2079" t="str">
            <v>ผบ116</v>
          </cell>
          <cell r="W2079">
            <v>2559</v>
          </cell>
          <cell r="X2079">
            <v>12</v>
          </cell>
          <cell r="Y2079">
            <v>7</v>
          </cell>
          <cell r="Z2079">
            <v>2559</v>
          </cell>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t="str">
            <v>คำสั่งสืบทรัพย์ 24/7/2568</v>
          </cell>
          <cell r="BC2079"/>
          <cell r="BD2079"/>
          <cell r="BE2079"/>
          <cell r="BF2079"/>
          <cell r="BG2079"/>
          <cell r="BH2079"/>
          <cell r="BI2079"/>
          <cell r="BJ2079"/>
          <cell r="BK2079"/>
          <cell r="BL2079" t="str">
            <v>นางสาวพรรณี หวังมีสุข</v>
          </cell>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cell r="CO2079"/>
        </row>
        <row r="2080">
          <cell r="B2080">
            <v>2924</v>
          </cell>
          <cell r="C2080">
            <v>2069</v>
          </cell>
          <cell r="D2080">
            <v>30</v>
          </cell>
          <cell r="E2080">
            <v>7</v>
          </cell>
          <cell r="F2080">
            <v>2568</v>
          </cell>
          <cell r="G2080" t="str">
            <v>800095007822 , 800095007830</v>
          </cell>
          <cell r="H2080" t="str">
            <v>นาย</v>
          </cell>
          <cell r="I2080" t="str">
            <v xml:space="preserve">วรศักดิ์  </v>
          </cell>
          <cell r="J2080" t="str">
            <v xml:space="preserve">ทรงชัยอิตรานนท์ </v>
          </cell>
          <cell r="K2080">
            <v>8570884005152</v>
          </cell>
          <cell r="L2080" t="str">
            <v>หนองหอย</v>
          </cell>
          <cell r="M2080" t="str">
            <v>เชียงใหม่ 1</v>
          </cell>
          <cell r="N2080">
            <v>8</v>
          </cell>
          <cell r="O2080" t="str">
            <v>สินเชื่อเคหะ , สินเชื่อไทรทอง</v>
          </cell>
          <cell r="P2080" t="str">
            <v>2.หลักทรัพย์ค้ำประกัน</v>
          </cell>
          <cell r="Q2080">
            <v>1635394.75</v>
          </cell>
          <cell r="R2080">
            <v>215940.73</v>
          </cell>
          <cell r="S2080" t="str">
            <v>จังหวัดเชียงใหม่</v>
          </cell>
          <cell r="T2080" t="str">
            <v>ผบE61</v>
          </cell>
          <cell r="U2080">
            <v>2566</v>
          </cell>
          <cell r="V2080" t="str">
            <v>ผบE379</v>
          </cell>
          <cell r="W2080">
            <v>2566</v>
          </cell>
          <cell r="X2080">
            <v>13</v>
          </cell>
          <cell r="Y2080">
            <v>3</v>
          </cell>
          <cell r="Z2080">
            <v>2566</v>
          </cell>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t="str">
            <v>คำสั่งยึดทรัพย์ 30/7/2568</v>
          </cell>
          <cell r="BC2080"/>
          <cell r="BD2080"/>
          <cell r="BE2080"/>
          <cell r="BF2080"/>
          <cell r="BG2080"/>
          <cell r="BH2080"/>
          <cell r="BI2080"/>
          <cell r="BJ2080"/>
          <cell r="BK2080"/>
          <cell r="BL2080" t="str">
            <v xml:space="preserve">นายวรศักดิ์   ทรงชัยอิตรานนท์ </v>
          </cell>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cell r="CO2080"/>
        </row>
        <row r="2081">
          <cell r="B2081">
            <v>2925</v>
          </cell>
          <cell r="C2081">
            <v>2070</v>
          </cell>
          <cell r="D2081">
            <v>30</v>
          </cell>
          <cell r="E2081">
            <v>7</v>
          </cell>
          <cell r="F2081">
            <v>2568</v>
          </cell>
          <cell r="G2081">
            <v>803052004865</v>
          </cell>
          <cell r="H2081" t="str">
            <v>นาง</v>
          </cell>
          <cell r="I2081" t="str">
            <v>วันเพ็ญหรือกรรณเพ็ญ</v>
          </cell>
          <cell r="J2081" t="str">
            <v>ณ วิชัย</v>
          </cell>
          <cell r="K2081" t="str">
            <v>3-5002-00786-26-1</v>
          </cell>
          <cell r="L2081" t="str">
            <v>มหาวิทยาลัยเชียงใหม่</v>
          </cell>
          <cell r="M2081" t="str">
            <v>เชียงใหม่ 2</v>
          </cell>
          <cell r="N2081">
            <v>8</v>
          </cell>
          <cell r="O2081"/>
          <cell r="P2081" t="str">
            <v>1.บุคคลค้ำประกัน</v>
          </cell>
          <cell r="Q2081">
            <v>109651.92</v>
          </cell>
          <cell r="R2081">
            <v>7044.04</v>
          </cell>
          <cell r="S2081" t="str">
            <v>แขวงเชียงใหม่</v>
          </cell>
          <cell r="T2081" t="str">
            <v>ผบ13870</v>
          </cell>
          <cell r="U2081">
            <v>2561</v>
          </cell>
          <cell r="V2081" t="str">
            <v>ผบ789</v>
          </cell>
          <cell r="W2081">
            <v>2562</v>
          </cell>
          <cell r="X2081"/>
          <cell r="Y2081"/>
          <cell r="Z2081"/>
          <cell r="AA2081">
            <v>5</v>
          </cell>
          <cell r="AB2081">
            <v>2</v>
          </cell>
          <cell r="AC2081">
            <v>2562</v>
          </cell>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t="str">
            <v>คำสั่งสืบทรัพย์ 30/7/2568</v>
          </cell>
          <cell r="BC2081"/>
          <cell r="BD2081"/>
          <cell r="BE2081"/>
          <cell r="BF2081"/>
          <cell r="BG2081"/>
          <cell r="BH2081"/>
          <cell r="BI2081"/>
          <cell r="BJ2081"/>
          <cell r="BK2081"/>
          <cell r="BL2081" t="str">
            <v>นางวันเพ็ญหรือกรรณเพ็ญ ณ วิชัย</v>
          </cell>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cell r="CO2081"/>
        </row>
        <row r="2082">
          <cell r="B2082">
            <v>2926</v>
          </cell>
          <cell r="C2082">
            <v>2071</v>
          </cell>
          <cell r="D2082">
            <v>30</v>
          </cell>
          <cell r="E2082">
            <v>7</v>
          </cell>
          <cell r="F2082">
            <v>2568</v>
          </cell>
          <cell r="G2082">
            <v>800021230100</v>
          </cell>
          <cell r="H2082" t="str">
            <v>นาง</v>
          </cell>
          <cell r="I2082" t="str">
            <v>วันเพ็ญหรือกรรณเพ็ญ</v>
          </cell>
          <cell r="J2082" t="str">
            <v>ณ วิชัย</v>
          </cell>
          <cell r="K2082" t="str">
            <v>3-5002-00786-26-1</v>
          </cell>
          <cell r="L2082" t="str">
            <v>มีโชค พลาซ่า</v>
          </cell>
          <cell r="M2082" t="str">
            <v>เชียงใหม่ 2</v>
          </cell>
          <cell r="N2082">
            <v>8</v>
          </cell>
          <cell r="O2082"/>
          <cell r="P2082" t="str">
            <v>1.บุคคลค้ำประกัน</v>
          </cell>
          <cell r="Q2082">
            <v>906543.67</v>
          </cell>
          <cell r="R2082">
            <v>64191.24</v>
          </cell>
          <cell r="S2082" t="str">
            <v>จังหวัดเชียงใหม่</v>
          </cell>
          <cell r="T2082" t="str">
            <v>ผบ3331</v>
          </cell>
          <cell r="U2082">
            <v>2561</v>
          </cell>
          <cell r="V2082" t="str">
            <v>ผบ300</v>
          </cell>
          <cell r="W2082">
            <v>2562</v>
          </cell>
          <cell r="X2082"/>
          <cell r="Y2082"/>
          <cell r="Z2082"/>
          <cell r="AA2082">
            <v>13</v>
          </cell>
          <cell r="AB2082">
            <v>2</v>
          </cell>
          <cell r="AC2082">
            <v>2562</v>
          </cell>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t="str">
            <v>คำสั่งสืบทรัพย์ 30/7/2568</v>
          </cell>
          <cell r="BC2082"/>
          <cell r="BD2082"/>
          <cell r="BE2082"/>
          <cell r="BF2082"/>
          <cell r="BG2082"/>
          <cell r="BH2082"/>
          <cell r="BI2082"/>
          <cell r="BJ2082"/>
          <cell r="BK2082"/>
          <cell r="BL2082" t="str">
            <v>นางวันเพ็ญหรือกรรณเพ็ญ ณ วิชัย</v>
          </cell>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cell r="CO2082"/>
        </row>
        <row r="2083">
          <cell r="B2083">
            <v>2927</v>
          </cell>
          <cell r="C2083">
            <v>2072</v>
          </cell>
          <cell r="D2083">
            <v>30</v>
          </cell>
          <cell r="E2083">
            <v>7</v>
          </cell>
          <cell r="F2083">
            <v>2568</v>
          </cell>
          <cell r="G2083">
            <v>800034915788</v>
          </cell>
          <cell r="H2083" t="str">
            <v>นาง</v>
          </cell>
          <cell r="I2083" t="str">
            <v>วันเพ็ญหรือกรรณเพ็ญ</v>
          </cell>
          <cell r="J2083" t="str">
            <v>ณ วิชัย</v>
          </cell>
          <cell r="K2083" t="str">
            <v>3-5002-00786-26-1</v>
          </cell>
          <cell r="L2083" t="str">
            <v>มหาวิทยาลัยเชียงใหม่</v>
          </cell>
          <cell r="M2083" t="str">
            <v>เชียงใหม่ 2</v>
          </cell>
          <cell r="N2083">
            <v>8</v>
          </cell>
          <cell r="O2083"/>
          <cell r="P2083" t="str">
            <v>1.บุคคลค้ำประกัน</v>
          </cell>
          <cell r="Q2083">
            <v>239886.71</v>
          </cell>
          <cell r="R2083">
            <v>153332.1</v>
          </cell>
          <cell r="S2083" t="str">
            <v>จังหวัดเชียงใหม่</v>
          </cell>
          <cell r="T2083" t="str">
            <v>ผบ1944</v>
          </cell>
          <cell r="U2083">
            <v>2561</v>
          </cell>
          <cell r="V2083" t="str">
            <v>ผบ3628</v>
          </cell>
          <cell r="W2083">
            <v>2561</v>
          </cell>
          <cell r="X2083"/>
          <cell r="Y2083"/>
          <cell r="Z2083"/>
          <cell r="AA2083">
            <v>19</v>
          </cell>
          <cell r="AB2083">
            <v>11</v>
          </cell>
          <cell r="AC2083">
            <v>2561</v>
          </cell>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t="str">
            <v>คำสั่งสืบทรัพย์ 30/7/2568</v>
          </cell>
          <cell r="BC2083"/>
          <cell r="BD2083"/>
          <cell r="BE2083"/>
          <cell r="BF2083"/>
          <cell r="BG2083"/>
          <cell r="BH2083"/>
          <cell r="BI2083"/>
          <cell r="BJ2083"/>
          <cell r="BK2083"/>
          <cell r="BL2083" t="str">
            <v>นางวันเพ็ญหรือกรรณเพ็ญ ณ วิชัย</v>
          </cell>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cell r="CO2083"/>
        </row>
        <row r="2084">
          <cell r="B2084">
            <v>2928</v>
          </cell>
          <cell r="C2084">
            <v>2073</v>
          </cell>
          <cell r="D2084">
            <v>4</v>
          </cell>
          <cell r="E2084">
            <v>8</v>
          </cell>
          <cell r="F2084">
            <v>2568</v>
          </cell>
          <cell r="G2084">
            <v>800033892780</v>
          </cell>
          <cell r="H2084" t="str">
            <v>นาย</v>
          </cell>
          <cell r="I2084" t="str">
            <v>เลิศ</v>
          </cell>
          <cell r="J2084" t="str">
            <v>ปันมา</v>
          </cell>
          <cell r="K2084" t="str">
            <v>3-5017-00079-30-1</v>
          </cell>
          <cell r="L2084" t="str">
            <v>ดอยเต่า</v>
          </cell>
          <cell r="M2084" t="str">
            <v>เชียงใหม่ 3</v>
          </cell>
          <cell r="N2084">
            <v>8</v>
          </cell>
          <cell r="O2084" t="str">
            <v>สินเชื่อพัฒนาองค์กรชุมชน(รายบุคคล)</v>
          </cell>
          <cell r="P2084" t="str">
            <v>1.บุคคลค้ำประกัน</v>
          </cell>
          <cell r="Q2084">
            <v>97518.45</v>
          </cell>
          <cell r="R2084">
            <v>28359.14</v>
          </cell>
          <cell r="S2084" t="str">
            <v>จังหวัดฮอด</v>
          </cell>
          <cell r="T2084" t="str">
            <v>ผบE601</v>
          </cell>
          <cell r="U2084">
            <v>2567</v>
          </cell>
          <cell r="V2084" t="str">
            <v>ผบE881</v>
          </cell>
          <cell r="W2084">
            <v>2567</v>
          </cell>
          <cell r="X2084">
            <v>20</v>
          </cell>
          <cell r="Y2084">
            <v>8</v>
          </cell>
          <cell r="Z2084">
            <v>2567</v>
          </cell>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t="str">
            <v>คำสั่งสืบทรัพย์ 4/8/2568</v>
          </cell>
          <cell r="BC2084"/>
          <cell r="BD2084"/>
          <cell r="BE2084"/>
          <cell r="BF2084"/>
          <cell r="BG2084"/>
          <cell r="BH2084"/>
          <cell r="BI2084"/>
          <cell r="BJ2084"/>
          <cell r="BK2084"/>
          <cell r="BL2084" t="str">
            <v>นายเลิศ ปันมา</v>
          </cell>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cell r="CO2084"/>
        </row>
        <row r="2085">
          <cell r="B2085">
            <v>2929</v>
          </cell>
          <cell r="C2085">
            <v>2074</v>
          </cell>
          <cell r="D2085"/>
          <cell r="E2085"/>
          <cell r="F2085"/>
          <cell r="G2085" t="str">
            <v>800034082308,
800043451007</v>
          </cell>
          <cell r="H2085" t="str">
            <v>บริษัท ลีฟวิ่ง 59 จำกัด</v>
          </cell>
          <cell r="I2085"/>
          <cell r="J2085"/>
          <cell r="K2085"/>
          <cell r="L2085" t="str">
            <v>เซ็นทรัลแอร์พอร์ตพลาซ่าเชียงใหม่</v>
          </cell>
          <cell r="M2085" t="str">
            <v>เชียงใหม่ 1</v>
          </cell>
          <cell r="N2085">
            <v>8</v>
          </cell>
          <cell r="O2085" t="str">
            <v>สินเชื่อธุรกิจ</v>
          </cell>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t="str">
            <v xml:space="preserve">คัดถ่ายเอกสาร รอคำสั่งยึด </v>
          </cell>
          <cell r="BC2085"/>
          <cell r="BD2085"/>
          <cell r="BE2085"/>
          <cell r="BF2085"/>
          <cell r="BG2085"/>
          <cell r="BH2085"/>
          <cell r="BI2085"/>
          <cell r="BJ2085"/>
          <cell r="BK2085"/>
          <cell r="BL2085" t="str">
            <v xml:space="preserve">บริษัท ลีฟวิ่ง 59 จำกัด </v>
          </cell>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cell r="CO2085"/>
        </row>
        <row r="2086">
          <cell r="B2086">
            <v>2930</v>
          </cell>
          <cell r="C2086">
            <v>2075</v>
          </cell>
          <cell r="D2086">
            <v>25</v>
          </cell>
          <cell r="E2086">
            <v>8</v>
          </cell>
          <cell r="F2086">
            <v>2568</v>
          </cell>
          <cell r="G2086">
            <v>800033268783</v>
          </cell>
          <cell r="H2086" t="str">
            <v xml:space="preserve">นางสาว </v>
          </cell>
          <cell r="I2086" t="str">
            <v>สุจรรยา</v>
          </cell>
          <cell r="J2086" t="str">
            <v>จินาโน</v>
          </cell>
          <cell r="K2086" t="str">
            <v>3-5016-00263-89-5</v>
          </cell>
          <cell r="L2086" t="str">
            <v>ฮอด</v>
          </cell>
          <cell r="M2086" t="str">
            <v>เชียงใหม่ 3</v>
          </cell>
          <cell r="N2086">
            <v>8</v>
          </cell>
          <cell r="O2086" t="str">
            <v>สินเชื่อสวัสดิการ</v>
          </cell>
          <cell r="P2086" t="str">
            <v>1.บุคคลค้ำประกัน</v>
          </cell>
          <cell r="Q2086">
            <v>160804.01999999999</v>
          </cell>
          <cell r="R2086">
            <v>48295.88</v>
          </cell>
          <cell r="S2086" t="str">
            <v>จังหวัดฮอด</v>
          </cell>
          <cell r="T2086" t="str">
            <v>ผบE556</v>
          </cell>
          <cell r="U2086">
            <v>2568</v>
          </cell>
          <cell r="V2086" t="str">
            <v>ผบE689</v>
          </cell>
          <cell r="W2086">
            <v>2568</v>
          </cell>
          <cell r="X2086"/>
          <cell r="Y2086"/>
          <cell r="Z2086"/>
          <cell r="AA2086">
            <v>21</v>
          </cell>
          <cell r="AB2086">
            <v>7</v>
          </cell>
          <cell r="AC2086">
            <v>2568</v>
          </cell>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t="str">
            <v>คำสั่งสืบทรัพย์ 25/8/2568</v>
          </cell>
          <cell r="BC2086"/>
          <cell r="BD2086"/>
          <cell r="BE2086"/>
          <cell r="BF2086"/>
          <cell r="BG2086"/>
          <cell r="BH2086"/>
          <cell r="BI2086"/>
          <cell r="BJ2086"/>
          <cell r="BK2086"/>
          <cell r="BL2086" t="str">
            <v>นางสาว สุจรรยา จินาโน</v>
          </cell>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cell r="CO2086"/>
        </row>
        <row r="2087">
          <cell r="B2087">
            <v>2931</v>
          </cell>
          <cell r="C2087">
            <v>2076</v>
          </cell>
          <cell r="D2087">
            <v>25</v>
          </cell>
          <cell r="E2087">
            <v>8</v>
          </cell>
          <cell r="F2087">
            <v>2568</v>
          </cell>
          <cell r="G2087">
            <v>800096241867</v>
          </cell>
          <cell r="H2087" t="str">
            <v>นาง</v>
          </cell>
          <cell r="I2087" t="str">
            <v>ช่อทิพย์</v>
          </cell>
          <cell r="J2087" t="str">
            <v>คำปาลี</v>
          </cell>
          <cell r="K2087" t="str">
            <v>3-5017-00198-13-1</v>
          </cell>
          <cell r="L2087" t="str">
            <v>ดอยเต่า</v>
          </cell>
          <cell r="M2087" t="str">
            <v>เชียงใหม่ 3</v>
          </cell>
          <cell r="N2087">
            <v>8</v>
          </cell>
          <cell r="O2087" t="str">
            <v>สินเชื่อแก้ไขปัญหาหนี้นอกระบบ PSAระยะที่2</v>
          </cell>
          <cell r="P2087" t="str">
            <v>1.บุคคลค้ำประกัน</v>
          </cell>
          <cell r="Q2087">
            <v>30426.47</v>
          </cell>
          <cell r="R2087">
            <v>4781.3999999999996</v>
          </cell>
          <cell r="S2087" t="str">
            <v>จังหวัดฮอด</v>
          </cell>
          <cell r="T2087" t="str">
            <v>ผบE419</v>
          </cell>
          <cell r="U2087">
            <v>2565</v>
          </cell>
          <cell r="V2087" t="str">
            <v>ผบE545</v>
          </cell>
          <cell r="W2087">
            <v>2565</v>
          </cell>
          <cell r="X2087"/>
          <cell r="Y2087"/>
          <cell r="Z2087"/>
          <cell r="AA2087">
            <v>27</v>
          </cell>
          <cell r="AB2087">
            <v>7</v>
          </cell>
          <cell r="AC2087">
            <v>2565</v>
          </cell>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t="str">
            <v>คำสั่งสืบทรัพย์ 25/8/2568</v>
          </cell>
          <cell r="BC2087"/>
          <cell r="BD2087"/>
          <cell r="BE2087"/>
          <cell r="BF2087"/>
          <cell r="BG2087"/>
          <cell r="BH2087"/>
          <cell r="BI2087"/>
          <cell r="BJ2087"/>
          <cell r="BK2087"/>
          <cell r="BL2087" t="str">
            <v>นางช่อทิพย์ คำปาลี</v>
          </cell>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cell r="CO2087"/>
        </row>
        <row r="2088">
          <cell r="B2088">
            <v>2932</v>
          </cell>
          <cell r="C2088">
            <v>2077</v>
          </cell>
          <cell r="D2088">
            <v>25</v>
          </cell>
          <cell r="E2088">
            <v>8</v>
          </cell>
          <cell r="F2088">
            <v>2568</v>
          </cell>
          <cell r="G2088">
            <v>800062769081</v>
          </cell>
          <cell r="H2088" t="str">
            <v>นาง</v>
          </cell>
          <cell r="I2088" t="str">
            <v xml:space="preserve">วิจิตรา </v>
          </cell>
          <cell r="J2088" t="str">
            <v>จันตา</v>
          </cell>
          <cell r="K2088" t="str">
            <v>3-5002-00588-01-0</v>
          </cell>
          <cell r="L2088" t="str">
            <v>จอมทอง</v>
          </cell>
          <cell r="M2088" t="str">
            <v>เชียงใหม่ 3</v>
          </cell>
          <cell r="N2088">
            <v>8</v>
          </cell>
          <cell r="O2088" t="str">
            <v>สินเชื่อพัฒนาองค์กรชุมชน(รายบุคคล)</v>
          </cell>
          <cell r="P2088" t="str">
            <v>1.บุคคลค้ำประกัน</v>
          </cell>
          <cell r="Q2088">
            <v>36136.33</v>
          </cell>
          <cell r="R2088">
            <v>13618.72</v>
          </cell>
          <cell r="S2088" t="str">
            <v>จังหวัดฮอด</v>
          </cell>
          <cell r="T2088" t="str">
            <v>ผบ.54</v>
          </cell>
          <cell r="U2088">
            <v>2567</v>
          </cell>
          <cell r="V2088" t="str">
            <v>ผบ.61</v>
          </cell>
          <cell r="W2088">
            <v>2567</v>
          </cell>
          <cell r="X2088"/>
          <cell r="Y2088"/>
          <cell r="Z2088"/>
          <cell r="AA2088">
            <v>11</v>
          </cell>
          <cell r="AB2088">
            <v>12</v>
          </cell>
          <cell r="AC2088">
            <v>2567</v>
          </cell>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t="str">
            <v>คำสั่งสืบทรัพย์ 25/8/2568</v>
          </cell>
          <cell r="BC2088"/>
          <cell r="BD2088"/>
          <cell r="BE2088"/>
          <cell r="BF2088"/>
          <cell r="BG2088"/>
          <cell r="BH2088"/>
          <cell r="BI2088"/>
          <cell r="BJ2088"/>
          <cell r="BK2088"/>
          <cell r="BL2088" t="str">
            <v>นางวิจิตรา  จันตา</v>
          </cell>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cell r="CO2088"/>
        </row>
        <row r="2089">
          <cell r="B2089">
            <v>2933</v>
          </cell>
          <cell r="C2089">
            <v>2078</v>
          </cell>
          <cell r="D2089">
            <v>25</v>
          </cell>
          <cell r="E2089">
            <v>8</v>
          </cell>
          <cell r="F2089">
            <v>2568</v>
          </cell>
          <cell r="G2089">
            <v>800057635594</v>
          </cell>
          <cell r="H2089" t="str">
            <v>นาย</v>
          </cell>
          <cell r="I2089" t="str">
            <v>วิทยา</v>
          </cell>
          <cell r="J2089" t="str">
            <v>อะติยะ</v>
          </cell>
          <cell r="K2089" t="str">
            <v>3-5003-00175-26-4</v>
          </cell>
          <cell r="L2089" t="str">
            <v>แม่แจ่ม</v>
          </cell>
          <cell r="M2089" t="str">
            <v>เชียงใหม่ 3</v>
          </cell>
          <cell r="N2089">
            <v>8</v>
          </cell>
          <cell r="O2089" t="str">
            <v>สินเชื่อธนาคารประชาชน</v>
          </cell>
          <cell r="P2089" t="str">
            <v>1.บุคคลค้ำประกัน</v>
          </cell>
          <cell r="Q2089">
            <v>24858.76</v>
          </cell>
          <cell r="R2089">
            <v>14153.02</v>
          </cell>
          <cell r="S2089" t="str">
            <v>จังหวัดฮอด</v>
          </cell>
          <cell r="T2089" t="str">
            <v>ผบE209</v>
          </cell>
          <cell r="U2089">
            <v>2566</v>
          </cell>
          <cell r="V2089" t="str">
            <v>ผบE419</v>
          </cell>
          <cell r="W2089">
            <v>2566</v>
          </cell>
          <cell r="X2089"/>
          <cell r="Y2089"/>
          <cell r="Z2089"/>
          <cell r="AA2089">
            <v>8</v>
          </cell>
          <cell r="AB2089">
            <v>5</v>
          </cell>
          <cell r="AC2089">
            <v>2566</v>
          </cell>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t="str">
            <v>คำสั่งสืบทรัพย์ 25/8/2568</v>
          </cell>
          <cell r="BC2089"/>
          <cell r="BD2089"/>
          <cell r="BE2089"/>
          <cell r="BF2089"/>
          <cell r="BG2089"/>
          <cell r="BH2089"/>
          <cell r="BI2089"/>
          <cell r="BJ2089"/>
          <cell r="BK2089"/>
          <cell r="BL2089" t="str">
            <v>นายวิทยา อะติยะ</v>
          </cell>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cell r="CO2089"/>
        </row>
        <row r="2090">
          <cell r="B2090">
            <v>2934</v>
          </cell>
          <cell r="C2090">
            <v>2079</v>
          </cell>
          <cell r="D2090">
            <v>2</v>
          </cell>
          <cell r="E2090">
            <v>9</v>
          </cell>
          <cell r="F2090">
            <v>2568</v>
          </cell>
          <cell r="G2090" t="str">
            <v>800096180511 , 800120257202</v>
          </cell>
          <cell r="H2090" t="str">
            <v>นางสาว</v>
          </cell>
          <cell r="I2090" t="str">
            <v>อนิสา</v>
          </cell>
          <cell r="J2090" t="str">
            <v>สุวาท</v>
          </cell>
          <cell r="K2090" t="str">
            <v>1-5099-01227-52-0</v>
          </cell>
          <cell r="L2090" t="str">
            <v>ช้างม่อย</v>
          </cell>
          <cell r="M2090" t="str">
            <v>เชียงใหม่ 1</v>
          </cell>
          <cell r="N2090">
            <v>8</v>
          </cell>
          <cell r="O2090" t="str">
            <v>สินเชื่อธนาคารประชาชน , สินเชื่อแก้ไขปัญหาหนี้นอกระบบ PSA ระยะที่ 2</v>
          </cell>
          <cell r="P2090" t="str">
            <v>1.บุคคลค้ำประกัน</v>
          </cell>
          <cell r="Q2090">
            <v>77542</v>
          </cell>
          <cell r="R2090">
            <v>8537.8700000000008</v>
          </cell>
          <cell r="S2090" t="str">
            <v>แขวงเชียงใหม่</v>
          </cell>
          <cell r="T2090" t="str">
            <v>ผบE372</v>
          </cell>
          <cell r="U2090">
            <v>2566</v>
          </cell>
          <cell r="V2090" t="str">
            <v>ผบE2145</v>
          </cell>
          <cell r="W2090">
            <v>2566</v>
          </cell>
          <cell r="X2090">
            <v>18</v>
          </cell>
          <cell r="Y2090">
            <v>4</v>
          </cell>
          <cell r="Z2090">
            <v>2566</v>
          </cell>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t="str">
            <v>คำสั่งสืบทรัพย์ 2/9/2568</v>
          </cell>
          <cell r="BC2090"/>
          <cell r="BD2090"/>
          <cell r="BE2090"/>
          <cell r="BF2090"/>
          <cell r="BG2090"/>
          <cell r="BH2090"/>
          <cell r="BI2090"/>
          <cell r="BJ2090"/>
          <cell r="BK2090"/>
          <cell r="BL2090" t="str">
            <v>นางสาวอนิสา สุวาท</v>
          </cell>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cell r="CO2090"/>
        </row>
        <row r="2091">
          <cell r="B2091">
            <v>2935</v>
          </cell>
          <cell r="C2091">
            <v>2080</v>
          </cell>
          <cell r="D2091">
            <v>25</v>
          </cell>
          <cell r="E2091">
            <v>8</v>
          </cell>
          <cell r="F2091">
            <v>2568</v>
          </cell>
          <cell r="G2091">
            <v>800083779903</v>
          </cell>
          <cell r="H2091" t="str">
            <v>นาย</v>
          </cell>
          <cell r="I2091" t="str">
            <v>รณชิต</v>
          </cell>
          <cell r="J2091" t="str">
            <v>ชุ่มธิ</v>
          </cell>
          <cell r="K2091" t="str">
            <v>3-5204-00289-97-1</v>
          </cell>
          <cell r="L2091" t="str">
            <v>จอมทอง</v>
          </cell>
          <cell r="M2091" t="str">
            <v>เชียงใหม่ 3</v>
          </cell>
          <cell r="N2091">
            <v>8</v>
          </cell>
          <cell r="O2091" t="str">
            <v>สินเชื่อธนาคารประชาชน</v>
          </cell>
          <cell r="P2091" t="str">
            <v>1.บุคคลค้ำประกัน</v>
          </cell>
          <cell r="Q2091">
            <v>78880</v>
          </cell>
          <cell r="R2091">
            <v>49349.93</v>
          </cell>
          <cell r="S2091" t="str">
            <v>จังหวัดลำพูน</v>
          </cell>
          <cell r="T2091" t="str">
            <v>ผบ.361</v>
          </cell>
          <cell r="U2091">
            <v>2567</v>
          </cell>
          <cell r="V2091" t="str">
            <v>ผบ.447</v>
          </cell>
          <cell r="W2091">
            <v>2567</v>
          </cell>
          <cell r="X2091"/>
          <cell r="Y2091"/>
          <cell r="Z2091"/>
          <cell r="AA2091">
            <v>9</v>
          </cell>
          <cell r="AB2091">
            <v>12</v>
          </cell>
          <cell r="AC2091">
            <v>2567</v>
          </cell>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t="str">
            <v>คำสั่งสืบทรัพย์ 25/8/2568</v>
          </cell>
          <cell r="BC2091"/>
          <cell r="BD2091"/>
          <cell r="BE2091"/>
          <cell r="BF2091"/>
          <cell r="BG2091"/>
          <cell r="BH2091"/>
          <cell r="BI2091"/>
          <cell r="BJ2091"/>
          <cell r="BK2091"/>
          <cell r="BL2091" t="str">
            <v>นายรณชิต ชุ่มธิ</v>
          </cell>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cell r="CO2091"/>
        </row>
        <row r="2092">
          <cell r="B2092">
            <v>2936</v>
          </cell>
          <cell r="C2092">
            <v>2081</v>
          </cell>
          <cell r="D2092">
            <v>25</v>
          </cell>
          <cell r="E2092">
            <v>8</v>
          </cell>
          <cell r="F2092">
            <v>2568</v>
          </cell>
          <cell r="G2092">
            <v>800061228337</v>
          </cell>
          <cell r="H2092" t="str">
            <v>นาย</v>
          </cell>
          <cell r="I2092" t="str">
            <v>อุกฤษณ์</v>
          </cell>
          <cell r="J2092" t="str">
            <v>ตันโต</v>
          </cell>
          <cell r="K2092" t="str">
            <v>3-5002-00674-59-5</v>
          </cell>
          <cell r="L2092" t="str">
            <v>จอมทอง</v>
          </cell>
          <cell r="M2092" t="str">
            <v>เชียงใหม่ 3</v>
          </cell>
          <cell r="N2092">
            <v>8</v>
          </cell>
          <cell r="O2092" t="str">
            <v>สินเชื่อพัฒนาองค์กรชุมชน(รายบุคคล)</v>
          </cell>
          <cell r="P2092" t="str">
            <v>1.บุคคลค้ำประกัน</v>
          </cell>
          <cell r="Q2092">
            <v>77106.22</v>
          </cell>
          <cell r="R2092">
            <v>27813.38</v>
          </cell>
          <cell r="S2092" t="str">
            <v>จังหวัดฮอด</v>
          </cell>
          <cell r="T2092" t="str">
            <v>ผบE403</v>
          </cell>
          <cell r="U2092">
            <v>2568</v>
          </cell>
          <cell r="V2092" t="str">
            <v>ผบE673</v>
          </cell>
          <cell r="W2092">
            <v>2568</v>
          </cell>
          <cell r="X2092"/>
          <cell r="Y2092"/>
          <cell r="Z2092"/>
          <cell r="AA2092">
            <v>15</v>
          </cell>
          <cell r="AB2092">
            <v>7</v>
          </cell>
          <cell r="AC2092">
            <v>2568</v>
          </cell>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t="str">
            <v>คำสั่งสืบทรัพย์ 25/8/2568</v>
          </cell>
          <cell r="BC2092"/>
          <cell r="BD2092"/>
          <cell r="BE2092"/>
          <cell r="BF2092"/>
          <cell r="BG2092"/>
          <cell r="BH2092"/>
          <cell r="BI2092"/>
          <cell r="BJ2092"/>
          <cell r="BK2092"/>
          <cell r="BL2092" t="str">
            <v>นายอุกฤษณ์ ตันโต</v>
          </cell>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cell r="CO2092"/>
        </row>
        <row r="2093">
          <cell r="B2093">
            <v>2937</v>
          </cell>
          <cell r="C2093">
            <v>2082</v>
          </cell>
          <cell r="D2093">
            <v>25</v>
          </cell>
          <cell r="E2093">
            <v>8</v>
          </cell>
          <cell r="F2093">
            <v>2568</v>
          </cell>
          <cell r="G2093">
            <v>800087413228</v>
          </cell>
          <cell r="H2093" t="str">
            <v>นางสาว</v>
          </cell>
          <cell r="I2093" t="str">
            <v>นฤมล</v>
          </cell>
          <cell r="J2093" t="str">
            <v>เมืองใจ</v>
          </cell>
          <cell r="K2093" t="str">
            <v>1-5103-00074-61-5</v>
          </cell>
          <cell r="L2093" t="str">
            <v>อมก๋อย</v>
          </cell>
          <cell r="M2093" t="str">
            <v>เชียงใหม่ 3</v>
          </cell>
          <cell r="N2093">
            <v>8</v>
          </cell>
          <cell r="O2093" t="str">
            <v>สินเชื่อธนาคารประชาชน</v>
          </cell>
          <cell r="P2093" t="str">
            <v>1.บุคคลค้ำประกัน</v>
          </cell>
          <cell r="Q2093">
            <v>60045.04</v>
          </cell>
          <cell r="R2093">
            <v>20147.3</v>
          </cell>
          <cell r="S2093" t="str">
            <v>จังหวัดลำพูน</v>
          </cell>
          <cell r="T2093" t="str">
            <v>ผบ.363</v>
          </cell>
          <cell r="U2093">
            <v>2567</v>
          </cell>
          <cell r="V2093" t="str">
            <v>ผบ.448</v>
          </cell>
          <cell r="W2093">
            <v>2567</v>
          </cell>
          <cell r="X2093"/>
          <cell r="Y2093"/>
          <cell r="Z2093"/>
          <cell r="AA2093">
            <v>9</v>
          </cell>
          <cell r="AB2093">
            <v>12</v>
          </cell>
          <cell r="AC2093">
            <v>2567</v>
          </cell>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t="str">
            <v>คำสั่งสืบทรัพย์ 25/8/2568</v>
          </cell>
          <cell r="BC2093"/>
          <cell r="BD2093"/>
          <cell r="BE2093"/>
          <cell r="BF2093"/>
          <cell r="BG2093"/>
          <cell r="BH2093"/>
          <cell r="BI2093"/>
          <cell r="BJ2093"/>
          <cell r="BK2093"/>
          <cell r="BL2093" t="str">
            <v>นางสาวนฤมล เมืองใจ</v>
          </cell>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cell r="CO2093"/>
        </row>
        <row r="2094">
          <cell r="B2094">
            <v>2938</v>
          </cell>
          <cell r="C2094">
            <v>2083</v>
          </cell>
          <cell r="D2094">
            <v>1</v>
          </cell>
          <cell r="E2094">
            <v>9</v>
          </cell>
          <cell r="F2094">
            <v>2568</v>
          </cell>
          <cell r="G2094" t="str">
            <v>863089710959,
863089710942</v>
          </cell>
          <cell r="H2094" t="str">
            <v>นาย</v>
          </cell>
          <cell r="I2094" t="str">
            <v>หัสพงศ์</v>
          </cell>
          <cell r="J2094" t="str">
            <v>ปิมแปง</v>
          </cell>
          <cell r="K2094" t="str">
            <v>1-5713-00030-64-3</v>
          </cell>
          <cell r="L2094" t="str">
            <v>ช้างม่อย</v>
          </cell>
          <cell r="M2094" t="str">
            <v xml:space="preserve">เชียงใหม่ 1 </v>
          </cell>
          <cell r="N2094">
            <v>8</v>
          </cell>
          <cell r="O2094" t="str">
            <v>สินเชื่อเคหะ,
สินเชื่อไทรทอง  Top-Up</v>
          </cell>
          <cell r="P2094" t="str">
            <v>2.หลักทรัพย์ค้ำประกัน</v>
          </cell>
          <cell r="Q2094">
            <v>1104413.47</v>
          </cell>
          <cell r="R2094">
            <v>31665.72</v>
          </cell>
          <cell r="S2094" t="str">
            <v>จังหวัดเชียงใหม่</v>
          </cell>
          <cell r="T2094" t="str">
            <v>ผบE961</v>
          </cell>
          <cell r="U2094">
            <v>2568</v>
          </cell>
          <cell r="V2094" t="str">
            <v>ผบE1481</v>
          </cell>
          <cell r="W2094">
            <v>2568</v>
          </cell>
          <cell r="X2094">
            <v>16</v>
          </cell>
          <cell r="Y2094">
            <v>6</v>
          </cell>
          <cell r="Z2094">
            <v>2568</v>
          </cell>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t="str">
            <v>นายหัสพงศ์ ปิมแปง</v>
          </cell>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cell r="CO2094"/>
        </row>
        <row r="2095">
          <cell r="B2095">
            <v>2939</v>
          </cell>
          <cell r="C2095">
            <v>2084</v>
          </cell>
          <cell r="D2095">
            <v>29</v>
          </cell>
          <cell r="E2095">
            <v>8</v>
          </cell>
          <cell r="F2095">
            <v>2568</v>
          </cell>
          <cell r="G2095" t="str">
            <v>863089748454,
863089748462,
863089748447</v>
          </cell>
          <cell r="H2095" t="str">
            <v>นาย</v>
          </cell>
          <cell r="I2095" t="str">
            <v>อุทัย</v>
          </cell>
          <cell r="J2095" t="str">
            <v>กันธิมา</v>
          </cell>
          <cell r="K2095" t="str">
            <v>3-5009-00875-20-8</v>
          </cell>
          <cell r="L2095" t="str">
            <v>แม่อาย</v>
          </cell>
          <cell r="M2095" t="str">
            <v>เชียงใหม่ 2</v>
          </cell>
          <cell r="N2095">
            <v>8</v>
          </cell>
          <cell r="O2095" t="str">
            <v>สินเชื่อเคหะ,สินเชื่อไทรทอง,สินเชื่อ MRTA</v>
          </cell>
          <cell r="P2095" t="str">
            <v>2.หลักทรัพย์ค้ำประกัน</v>
          </cell>
          <cell r="Q2095">
            <v>1453202.13</v>
          </cell>
          <cell r="R2095">
            <v>65711.960000000006</v>
          </cell>
          <cell r="S2095" t="str">
            <v>จังหวัดฝาง</v>
          </cell>
          <cell r="T2095" t="str">
            <v>ผบE791</v>
          </cell>
          <cell r="U2095">
            <v>2568</v>
          </cell>
          <cell r="V2095" t="str">
            <v>ผบE821</v>
          </cell>
          <cell r="W2095">
            <v>2568</v>
          </cell>
          <cell r="X2095">
            <v>19</v>
          </cell>
          <cell r="Y2095">
            <v>8</v>
          </cell>
          <cell r="Z2095">
            <v>2568</v>
          </cell>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t="str">
            <v>นายอุทัย กันธิมา</v>
          </cell>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cell r="CO2095"/>
        </row>
        <row r="2096">
          <cell r="B2096">
            <v>2940</v>
          </cell>
          <cell r="C2096">
            <v>2085</v>
          </cell>
          <cell r="D2096">
            <v>2</v>
          </cell>
          <cell r="E2096">
            <v>9</v>
          </cell>
          <cell r="F2096">
            <v>2568</v>
          </cell>
          <cell r="G2096">
            <v>800074178644</v>
          </cell>
          <cell r="H2096" t="str">
            <v>นาย</v>
          </cell>
          <cell r="I2096" t="str">
            <v>บัณฑิต</v>
          </cell>
          <cell r="J2096" t="str">
            <v>กานนถาวรโชติ</v>
          </cell>
          <cell r="K2096" t="str">
            <v>3-5805-00079-76-5</v>
          </cell>
          <cell r="L2096" t="str">
            <v>ช้างม่อย</v>
          </cell>
          <cell r="M2096" t="str">
            <v>เชียงใหม่ 1</v>
          </cell>
          <cell r="N2096">
            <v>8</v>
          </cell>
          <cell r="O2096" t="str">
            <v>สินเชื่อธนาคารประชาชน</v>
          </cell>
          <cell r="P2096" t="str">
            <v>1.บุคคลค้ำประกัน</v>
          </cell>
          <cell r="Q2096">
            <v>43005.120000000003</v>
          </cell>
          <cell r="R2096">
            <v>15927.1</v>
          </cell>
          <cell r="S2096" t="str">
            <v>จังหวัดแม่สะเรียง</v>
          </cell>
          <cell r="T2096" t="str">
            <v>ผบE13</v>
          </cell>
          <cell r="U2096">
            <v>2566</v>
          </cell>
          <cell r="V2096" t="str">
            <v>ผบE40</v>
          </cell>
          <cell r="W2096">
            <v>2566</v>
          </cell>
          <cell r="X2096">
            <v>28</v>
          </cell>
          <cell r="Y2096">
            <v>2</v>
          </cell>
          <cell r="Z2096">
            <v>2566</v>
          </cell>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t="str">
            <v>คำสั่งสืบทรัพย์ 2/9/2568</v>
          </cell>
          <cell r="BC2096"/>
          <cell r="BD2096"/>
          <cell r="BE2096"/>
          <cell r="BF2096"/>
          <cell r="BG2096"/>
          <cell r="BH2096"/>
          <cell r="BI2096"/>
          <cell r="BJ2096"/>
          <cell r="BK2096"/>
          <cell r="BL2096" t="str">
            <v>นายบัณฑิต กานนถาวรโชติ</v>
          </cell>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cell r="CO2096"/>
        </row>
        <row r="2097">
          <cell r="B2097">
            <v>2941</v>
          </cell>
          <cell r="C2097">
            <v>2086</v>
          </cell>
          <cell r="D2097">
            <v>2</v>
          </cell>
          <cell r="E2097">
            <v>9</v>
          </cell>
          <cell r="F2097">
            <v>2568</v>
          </cell>
          <cell r="G2097">
            <v>800040984406</v>
          </cell>
          <cell r="H2097" t="str">
            <v>นาย</v>
          </cell>
          <cell r="I2097" t="str">
            <v>ปริญญา</v>
          </cell>
          <cell r="J2097" t="str">
            <v>ทาแดง</v>
          </cell>
          <cell r="K2097" t="str">
            <v>3-5017-00182-64-1</v>
          </cell>
          <cell r="L2097" t="str">
            <v>ดอยเต่า</v>
          </cell>
          <cell r="M2097" t="str">
            <v>เชียงใหม่ 3</v>
          </cell>
          <cell r="N2097">
            <v>8</v>
          </cell>
          <cell r="O2097" t="str">
            <v>สินเชื่อธนาคารประชาชน</v>
          </cell>
          <cell r="P2097" t="str">
            <v>1.บุคคลค้ำประกัน</v>
          </cell>
          <cell r="Q2097">
            <v>64323.1</v>
          </cell>
          <cell r="R2097">
            <v>15304.38</v>
          </cell>
          <cell r="S2097" t="str">
            <v>จังหวัดฮอด</v>
          </cell>
          <cell r="T2097" t="str">
            <v>ผบE610</v>
          </cell>
          <cell r="U2097">
            <v>2566</v>
          </cell>
          <cell r="V2097" t="str">
            <v>ผบE825</v>
          </cell>
          <cell r="W2097">
            <v>2566</v>
          </cell>
          <cell r="X2097"/>
          <cell r="Y2097"/>
          <cell r="Z2097"/>
          <cell r="AA2097">
            <v>17</v>
          </cell>
          <cell r="AB2097">
            <v>7</v>
          </cell>
          <cell r="AC2097">
            <v>2566</v>
          </cell>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t="str">
            <v>คำสั่งสืบทรัพย์ 2/9/2568</v>
          </cell>
          <cell r="BC2097"/>
          <cell r="BD2097"/>
          <cell r="BE2097"/>
          <cell r="BF2097"/>
          <cell r="BG2097"/>
          <cell r="BH2097"/>
          <cell r="BI2097"/>
          <cell r="BJ2097"/>
          <cell r="BK2097"/>
          <cell r="BL2097" t="str">
            <v>นายปริญญา ทาแดง</v>
          </cell>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cell r="CO2097"/>
        </row>
        <row r="2098">
          <cell r="B2098">
            <v>2942</v>
          </cell>
          <cell r="C2098">
            <v>2087</v>
          </cell>
          <cell r="D2098">
            <v>2</v>
          </cell>
          <cell r="E2098">
            <v>9</v>
          </cell>
          <cell r="F2098">
            <v>2568</v>
          </cell>
          <cell r="G2098">
            <v>800071956380</v>
          </cell>
          <cell r="H2098" t="str">
            <v>นาง</v>
          </cell>
          <cell r="I2098" t="str">
            <v>อัมพร</v>
          </cell>
          <cell r="J2098" t="str">
            <v>สิทธิสอน</v>
          </cell>
          <cell r="K2098" t="str">
            <v>3-5002-00628-19-4</v>
          </cell>
          <cell r="L2098" t="str">
            <v>จอมทอง</v>
          </cell>
          <cell r="M2098" t="str">
            <v>เชียงใหม่ 4</v>
          </cell>
          <cell r="N2098">
            <v>8</v>
          </cell>
          <cell r="O2098" t="str">
            <v>สินเชื่อธนาคารประชาชน</v>
          </cell>
          <cell r="P2098" t="str">
            <v>1.บุคคลค้ำประกัน</v>
          </cell>
          <cell r="Q2098">
            <v>27474.18</v>
          </cell>
          <cell r="R2098">
            <v>8542.61</v>
          </cell>
          <cell r="S2098" t="str">
            <v>จังหวัดฮอด</v>
          </cell>
          <cell r="T2098" t="str">
            <v>ผบ1161</v>
          </cell>
          <cell r="U2098">
            <v>2562</v>
          </cell>
          <cell r="V2098" t="str">
            <v>ผบ1115</v>
          </cell>
          <cell r="W2098">
            <v>2562</v>
          </cell>
          <cell r="X2098"/>
          <cell r="Y2098"/>
          <cell r="Z2098"/>
          <cell r="AA2098">
            <v>18</v>
          </cell>
          <cell r="AB2098">
            <v>11</v>
          </cell>
          <cell r="AC2098">
            <v>2562</v>
          </cell>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t="str">
            <v>คำสั่งสืบทรัพย์ 2/9/2568</v>
          </cell>
          <cell r="BC2098"/>
          <cell r="BD2098"/>
          <cell r="BE2098"/>
          <cell r="BF2098"/>
          <cell r="BG2098"/>
          <cell r="BH2098"/>
          <cell r="BI2098"/>
          <cell r="BJ2098"/>
          <cell r="BK2098"/>
          <cell r="BL2098" t="str">
            <v>นางอัมพร สิทธิสอน</v>
          </cell>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cell r="CO2098"/>
        </row>
        <row r="2099">
          <cell r="B2099">
            <v>2943</v>
          </cell>
          <cell r="C2099">
            <v>2088</v>
          </cell>
          <cell r="D2099">
            <v>2</v>
          </cell>
          <cell r="E2099">
            <v>9</v>
          </cell>
          <cell r="F2099">
            <v>2568</v>
          </cell>
          <cell r="G2099">
            <v>800067963663</v>
          </cell>
          <cell r="H2099" t="str">
            <v>นางสาว</v>
          </cell>
          <cell r="I2099" t="str">
            <v>ปียา</v>
          </cell>
          <cell r="J2099" t="str">
            <v>อุปนันท์</v>
          </cell>
          <cell r="K2099" t="str">
            <v>3-5002-00711-94-6</v>
          </cell>
          <cell r="L2099" t="str">
            <v>จอมทอง</v>
          </cell>
          <cell r="M2099" t="str">
            <v>เชียงใหม่ 5</v>
          </cell>
          <cell r="N2099">
            <v>8</v>
          </cell>
          <cell r="O2099" t="str">
            <v>สินเชื่อเพื่อการบริโภค</v>
          </cell>
          <cell r="P2099" t="str">
            <v>1.บุคคลค้ำประกัน</v>
          </cell>
          <cell r="Q2099">
            <v>38324</v>
          </cell>
          <cell r="R2099">
            <v>10272.299999999999</v>
          </cell>
          <cell r="S2099" t="str">
            <v>จังหวัดฮอด</v>
          </cell>
          <cell r="T2099" t="str">
            <v>ผบ1150</v>
          </cell>
          <cell r="U2099">
            <v>2562</v>
          </cell>
          <cell r="V2099" t="str">
            <v>ผบ1129</v>
          </cell>
          <cell r="W2099">
            <v>2562</v>
          </cell>
          <cell r="X2099"/>
          <cell r="Y2099"/>
          <cell r="Z2099"/>
          <cell r="AA2099">
            <v>18</v>
          </cell>
          <cell r="AB2099">
            <v>11</v>
          </cell>
          <cell r="AC2099">
            <v>2562</v>
          </cell>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t="str">
            <v>คำสั่งสืบทรัพย์ 2/9/2568</v>
          </cell>
          <cell r="BC2099"/>
          <cell r="BD2099"/>
          <cell r="BE2099"/>
          <cell r="BF2099"/>
          <cell r="BG2099"/>
          <cell r="BH2099"/>
          <cell r="BI2099"/>
          <cell r="BJ2099"/>
          <cell r="BK2099"/>
          <cell r="BL2099" t="str">
            <v>นางสาวปียา อุปนันท์</v>
          </cell>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cell r="CO2099"/>
        </row>
        <row r="2100">
          <cell r="B2100">
            <v>2944</v>
          </cell>
          <cell r="C2100">
            <v>2089</v>
          </cell>
          <cell r="D2100">
            <v>2</v>
          </cell>
          <cell r="E2100">
            <v>9</v>
          </cell>
          <cell r="F2100">
            <v>2568</v>
          </cell>
          <cell r="G2100">
            <v>800067780208</v>
          </cell>
          <cell r="H2100" t="str">
            <v>นาง</v>
          </cell>
          <cell r="I2100" t="str">
            <v>ดวงใจ</v>
          </cell>
          <cell r="J2100" t="str">
            <v>เจริญขุนคีรี</v>
          </cell>
          <cell r="K2100" t="str">
            <v>3-5002-00007-97-1</v>
          </cell>
          <cell r="L2100" t="str">
            <v>จอมทอง</v>
          </cell>
          <cell r="M2100" t="str">
            <v>เชียงใหม่ 3</v>
          </cell>
          <cell r="N2100">
            <v>8</v>
          </cell>
          <cell r="O2100" t="str">
            <v>ประชารัฐเพื่อประชาชน</v>
          </cell>
          <cell r="P2100" t="str">
            <v>1.บุคคลค้ำประกัน</v>
          </cell>
          <cell r="Q2100">
            <v>32824.76</v>
          </cell>
          <cell r="R2100">
            <v>8080.38</v>
          </cell>
          <cell r="S2100" t="str">
            <v>จังหวัดฮอด</v>
          </cell>
          <cell r="T2100" t="str">
            <v>ผบ1171</v>
          </cell>
          <cell r="U2100">
            <v>2562</v>
          </cell>
          <cell r="V2100" t="str">
            <v>ผบ1156</v>
          </cell>
          <cell r="W2100">
            <v>2562</v>
          </cell>
          <cell r="X2100"/>
          <cell r="Y2100"/>
          <cell r="Z2100"/>
          <cell r="AA2100">
            <v>18</v>
          </cell>
          <cell r="AB2100">
            <v>11</v>
          </cell>
          <cell r="AC2100">
            <v>2562</v>
          </cell>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t="str">
            <v>คำสั่งสืบทรัพย์ 2/9/2568</v>
          </cell>
          <cell r="BC2100"/>
          <cell r="BD2100"/>
          <cell r="BE2100"/>
          <cell r="BF2100"/>
          <cell r="BG2100"/>
          <cell r="BH2100"/>
          <cell r="BI2100"/>
          <cell r="BJ2100"/>
          <cell r="BK2100"/>
          <cell r="BL2100" t="str">
            <v>นางดวงใจ เจริญขุนคีรี</v>
          </cell>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cell r="CO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xml:space="preserve">
31</v>
          </cell>
          <cell r="BO5" t="str">
            <v xml:space="preserve">
7</v>
          </cell>
          <cell r="BP5" t="str">
            <v xml:space="preserve">
2568</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v>244184</v>
          </cell>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t="str">
            <v>1200,
1500</v>
          </cell>
          <cell r="BD12" t="str">
            <v>20
8</v>
          </cell>
          <cell r="BE12" t="str">
            <v>2
8</v>
          </cell>
          <cell r="BF12" t="str">
            <v>2566
2568</v>
          </cell>
          <cell r="BG12">
            <v>0</v>
          </cell>
          <cell r="BH12" t="str">
            <v>-</v>
          </cell>
          <cell r="BI12" t="str">
            <v>-</v>
          </cell>
          <cell r="BJ12" t="str">
            <v>-</v>
          </cell>
          <cell r="BK12">
            <v>0</v>
          </cell>
          <cell r="BL12" t="str">
            <v>995,
1435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 (คำสั่งครั้งที่ 2 1/8/2568)</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t="str">
            <v>1.นายพรมมินทร์ บารมีรุ่งเรืองกิจ
2.นายเปิง แก้วแก้ง
3.นางสุทิน ฟูตั๋น
4.นายสุนทร โนคำ</v>
          </cell>
          <cell r="CE14" t="str">
            <v>จำเลยที่ 1
จำเลยที่ 2
จำเลยที่ 3
คู่สมรสจำเลยที่ 3</v>
          </cell>
          <cell r="CF14" t="str">
            <v>3-5017-00109-22-7
3-5017-00103-37-7
3-5017-00011-40-5
3-5017-00102-48-6</v>
          </cell>
          <cell r="CG14" t="str">
            <v>-พบว่ามีกรรมสิทธิ์ในที่ดินโฉนดเลขที่ 1685 ต.ดอยเต่า อ.ดอยเต่า จ.เชียงใหม่ (ติดจำนอง)
-พบว่ามีกรรมสิทธิ์ในที่ดิน น.ส.3 ก เลขที่ 4028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4" t="str">
            <v>พบ</v>
          </cell>
          <cell r="CI14"/>
          <cell r="CJ14"/>
          <cell r="CK14" t="str">
            <v>ปฏิยุทธ์</v>
          </cell>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v>244184</v>
          </cell>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v>244184</v>
          </cell>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v>244184</v>
          </cell>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xml:space="preserve">
16</v>
          </cell>
          <cell r="BO99" t="str">
            <v xml:space="preserve">
7</v>
          </cell>
          <cell r="BP99" t="str">
            <v xml:space="preserve">
2568</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xml:space="preserve">
31</v>
          </cell>
          <cell r="BO188" t="str">
            <v xml:space="preserve">
7</v>
          </cell>
          <cell r="BP188" t="str">
            <v xml:space="preserve">
2568</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v>244184</v>
          </cell>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t="str">
            <v>24/3/2565,
19/7/2568</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v>244184</v>
          </cell>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30
30</v>
          </cell>
          <cell r="BO337" t="str">
            <v>7
7</v>
          </cell>
          <cell r="BP337" t="str">
            <v>2568
2568</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t="str">
            <v>22
30</v>
          </cell>
          <cell r="BO339" t="str">
            <v>6
7</v>
          </cell>
          <cell r="BP339" t="str">
            <v>2566
2568</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 xml:space="preserve">สืบทรัพย์ (คำสั่ง 9/5/2565)//สืบทรัพย์แล้ว รายงานผล วันที่ 21/7/2565 คำสั่งสืบทรัพย์รอบที่ 2 7/8/2568 </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xml:space="preserve">
5</v>
          </cell>
          <cell r="BO403" t="str">
            <v xml:space="preserve">
8</v>
          </cell>
          <cell r="BP403" t="str">
            <v xml:space="preserve">
2568</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t="str">
            <v>1800,
1800</v>
          </cell>
          <cell r="BD449" t="str">
            <v>10
9</v>
          </cell>
          <cell r="BE449" t="str">
            <v>6
9</v>
          </cell>
          <cell r="BF449" t="str">
            <v>2567
2568</v>
          </cell>
          <cell r="BG449">
            <v>0</v>
          </cell>
          <cell r="BH449" t="str">
            <v>-</v>
          </cell>
          <cell r="BI449" t="str">
            <v>-</v>
          </cell>
          <cell r="BJ449" t="str">
            <v>-</v>
          </cell>
          <cell r="BK449">
            <v>0</v>
          </cell>
          <cell r="BL449" t="str">
            <v>2410,
2810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xml:space="preserve">
31</v>
          </cell>
          <cell r="BO451" t="str">
            <v xml:space="preserve">
7</v>
          </cell>
          <cell r="BP451" t="str">
            <v xml:space="preserve">
2568</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xml:space="preserve">
31</v>
          </cell>
          <cell r="BO453" t="str">
            <v xml:space="preserve">
7</v>
          </cell>
          <cell r="BP453" t="str">
            <v xml:space="preserve">
2568</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t="str">
            <v>5
31</v>
          </cell>
          <cell r="BO492" t="str">
            <v>9
7</v>
          </cell>
          <cell r="BP492" t="str">
            <v>2567
2568</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v>8</v>
          </cell>
          <cell r="BO560">
            <v>7</v>
          </cell>
          <cell r="BP560">
            <v>2568</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8
31</v>
          </cell>
          <cell r="BO606" t="str">
            <v>7
7</v>
          </cell>
          <cell r="BP606" t="str">
            <v>2568
2568</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v>244184</v>
          </cell>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v>3000</v>
          </cell>
          <cell r="BD714">
            <v>9</v>
          </cell>
          <cell r="BE714">
            <v>9</v>
          </cell>
          <cell r="BF714">
            <v>2568</v>
          </cell>
          <cell r="BG714">
            <v>0</v>
          </cell>
          <cell r="BH714" t="str">
            <v>-</v>
          </cell>
          <cell r="BI714" t="str">
            <v>-</v>
          </cell>
          <cell r="BJ714" t="str">
            <v>-</v>
          </cell>
          <cell r="BK714">
            <v>0</v>
          </cell>
          <cell r="BL714" t="str">
            <v/>
          </cell>
          <cell r="BM714">
            <v>0</v>
          </cell>
          <cell r="BN714" t="str">
            <v/>
          </cell>
          <cell r="BO714" t="str">
            <v/>
          </cell>
          <cell r="BP714" t="str">
            <v/>
          </cell>
          <cell r="BQ714" t="str">
            <v>-</v>
          </cell>
          <cell r="BR714" t="str">
            <v>-</v>
          </cell>
          <cell r="BS714" t="str">
            <v>-</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2
4</v>
          </cell>
          <cell r="BO723" t="str">
            <v>7
7</v>
          </cell>
          <cell r="BP723" t="str">
            <v>2567
2568</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v>244184</v>
          </cell>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v>244184</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v>244184</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v>244184</v>
          </cell>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v>244184</v>
          </cell>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v>244184</v>
          </cell>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v>11</v>
          </cell>
          <cell r="BO830">
            <v>7</v>
          </cell>
          <cell r="BP830">
            <v>2568</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v>900</v>
          </cell>
          <cell r="BD875">
            <v>8</v>
          </cell>
          <cell r="BE875">
            <v>8</v>
          </cell>
          <cell r="BF875">
            <v>2568</v>
          </cell>
          <cell r="BG875">
            <v>0</v>
          </cell>
          <cell r="BH875" t="str">
            <v>-</v>
          </cell>
          <cell r="BI875" t="str">
            <v>-</v>
          </cell>
          <cell r="BJ875" t="str">
            <v>-</v>
          </cell>
          <cell r="BK875">
            <v>0</v>
          </cell>
          <cell r="BL875">
            <v>660</v>
          </cell>
          <cell r="BM875">
            <v>0</v>
          </cell>
          <cell r="BN875" t="str">
            <v/>
          </cell>
          <cell r="BO875" t="str">
            <v/>
          </cell>
          <cell r="BP875" t="str">
            <v/>
          </cell>
          <cell r="BQ875" t="str">
            <v>-</v>
          </cell>
          <cell r="BR875" t="str">
            <v>-</v>
          </cell>
          <cell r="BS875" t="str">
            <v>-</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v>1200</v>
          </cell>
          <cell r="BD890">
            <v>8</v>
          </cell>
          <cell r="BE890">
            <v>8</v>
          </cell>
          <cell r="BF890">
            <v>2568</v>
          </cell>
          <cell r="BG890">
            <v>0</v>
          </cell>
          <cell r="BH890" t="str">
            <v>-</v>
          </cell>
          <cell r="BI890" t="str">
            <v>-</v>
          </cell>
          <cell r="BJ890" t="str">
            <v>-</v>
          </cell>
          <cell r="BK890">
            <v>0</v>
          </cell>
          <cell r="BL890">
            <v>1335</v>
          </cell>
          <cell r="BM890">
            <v>0</v>
          </cell>
          <cell r="BN890" t="str">
            <v/>
          </cell>
          <cell r="BO890" t="str">
            <v/>
          </cell>
          <cell r="BP890" t="str">
            <v/>
          </cell>
          <cell r="BQ890" t="str">
            <v>-</v>
          </cell>
          <cell r="BR890" t="str">
            <v>-</v>
          </cell>
          <cell r="BS890" t="str">
            <v>-</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v>600</v>
          </cell>
          <cell r="BD910">
            <v>8</v>
          </cell>
          <cell r="BE910">
            <v>8</v>
          </cell>
          <cell r="BF910">
            <v>2568</v>
          </cell>
          <cell r="BG910">
            <v>0</v>
          </cell>
          <cell r="BH910" t="str">
            <v>-</v>
          </cell>
          <cell r="BI910" t="str">
            <v>-</v>
          </cell>
          <cell r="BJ910" t="str">
            <v>-</v>
          </cell>
          <cell r="BK910">
            <v>0</v>
          </cell>
          <cell r="BL910">
            <v>960</v>
          </cell>
          <cell r="BM910">
            <v>0</v>
          </cell>
          <cell r="BN910" t="str">
            <v/>
          </cell>
          <cell r="BO910" t="str">
            <v/>
          </cell>
          <cell r="BP910" t="str">
            <v/>
          </cell>
          <cell r="BQ910" t="str">
            <v>-</v>
          </cell>
          <cell r="BR910" t="str">
            <v>-</v>
          </cell>
          <cell r="BS910" t="str">
            <v>-</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v>1500</v>
          </cell>
          <cell r="BD914">
            <v>8</v>
          </cell>
          <cell r="BE914">
            <v>8</v>
          </cell>
          <cell r="BF914">
            <v>2568</v>
          </cell>
          <cell r="BG914">
            <v>0</v>
          </cell>
          <cell r="BH914" t="str">
            <v>-</v>
          </cell>
          <cell r="BI914" t="str">
            <v>-</v>
          </cell>
          <cell r="BJ914" t="str">
            <v>-</v>
          </cell>
          <cell r="BK914">
            <v>0</v>
          </cell>
          <cell r="BL914">
            <v>1165</v>
          </cell>
          <cell r="BM914">
            <v>0</v>
          </cell>
          <cell r="BN914" t="str">
            <v/>
          </cell>
          <cell r="BO914" t="str">
            <v/>
          </cell>
          <cell r="BP914" t="str">
            <v/>
          </cell>
          <cell r="BQ914" t="str">
            <v>-</v>
          </cell>
          <cell r="BR914" t="str">
            <v>-</v>
          </cell>
          <cell r="BS914" t="str">
            <v>-</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v>1800</v>
          </cell>
          <cell r="BD923">
            <v>8</v>
          </cell>
          <cell r="BE923">
            <v>8</v>
          </cell>
          <cell r="BF923">
            <v>2568</v>
          </cell>
          <cell r="BG923">
            <v>0</v>
          </cell>
          <cell r="BH923" t="str">
            <v>-</v>
          </cell>
          <cell r="BI923" t="str">
            <v>-</v>
          </cell>
          <cell r="BJ923" t="str">
            <v>-</v>
          </cell>
          <cell r="BK923">
            <v>0</v>
          </cell>
          <cell r="BL923">
            <v>1810</v>
          </cell>
          <cell r="BM923">
            <v>0</v>
          </cell>
          <cell r="BN923" t="str">
            <v/>
          </cell>
          <cell r="BO923" t="str">
            <v/>
          </cell>
          <cell r="BP923" t="str">
            <v/>
          </cell>
          <cell r="BQ923" t="str">
            <v>-</v>
          </cell>
          <cell r="BR923" t="str">
            <v>-</v>
          </cell>
          <cell r="BS923" t="str">
            <v>-</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v>1200</v>
          </cell>
          <cell r="BD940">
            <v>8</v>
          </cell>
          <cell r="BE940">
            <v>8</v>
          </cell>
          <cell r="BF940">
            <v>2568</v>
          </cell>
          <cell r="BG940">
            <v>0</v>
          </cell>
          <cell r="BH940" t="str">
            <v>-</v>
          </cell>
          <cell r="BI940" t="str">
            <v>-</v>
          </cell>
          <cell r="BJ940" t="str">
            <v>-</v>
          </cell>
          <cell r="BK940">
            <v>0</v>
          </cell>
          <cell r="BL940">
            <v>1510</v>
          </cell>
          <cell r="BM940">
            <v>0</v>
          </cell>
          <cell r="BN940" t="str">
            <v/>
          </cell>
          <cell r="BO940" t="str">
            <v/>
          </cell>
          <cell r="BP940" t="str">
            <v/>
          </cell>
          <cell r="BQ940" t="str">
            <v>-</v>
          </cell>
          <cell r="BR940" t="str">
            <v>-</v>
          </cell>
          <cell r="BS940" t="str">
            <v>-</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v>5100</v>
          </cell>
          <cell r="BD948">
            <v>8</v>
          </cell>
          <cell r="BE948">
            <v>8</v>
          </cell>
          <cell r="BF948">
            <v>2568</v>
          </cell>
          <cell r="BG948">
            <v>0</v>
          </cell>
          <cell r="BH948" t="str">
            <v>-</v>
          </cell>
          <cell r="BI948" t="str">
            <v>-</v>
          </cell>
          <cell r="BJ948" t="str">
            <v>-</v>
          </cell>
          <cell r="BK948">
            <v>0</v>
          </cell>
          <cell r="BL948">
            <v>7100</v>
          </cell>
          <cell r="BM948">
            <v>0</v>
          </cell>
          <cell r="BN948" t="str">
            <v/>
          </cell>
          <cell r="BO948" t="str">
            <v/>
          </cell>
          <cell r="BP948" t="str">
            <v/>
          </cell>
          <cell r="BQ948" t="str">
            <v>-</v>
          </cell>
          <cell r="BR948" t="str">
            <v>-</v>
          </cell>
          <cell r="BS948" t="str">
            <v>-</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v>1800</v>
          </cell>
          <cell r="BD956">
            <v>18</v>
          </cell>
          <cell r="BE956">
            <v>7</v>
          </cell>
          <cell r="BF956">
            <v>2568</v>
          </cell>
          <cell r="BG956">
            <v>0</v>
          </cell>
          <cell r="BH956" t="str">
            <v>-</v>
          </cell>
          <cell r="BI956" t="str">
            <v>-</v>
          </cell>
          <cell r="BJ956" t="str">
            <v>-</v>
          </cell>
          <cell r="BK956">
            <v>0</v>
          </cell>
          <cell r="BL956">
            <v>2740</v>
          </cell>
          <cell r="BM956">
            <v>0</v>
          </cell>
          <cell r="BN956" t="str">
            <v/>
          </cell>
          <cell r="BO956" t="str">
            <v/>
          </cell>
          <cell r="BP956" t="str">
            <v/>
          </cell>
          <cell r="BQ956" t="str">
            <v>-</v>
          </cell>
          <cell r="BR956" t="str">
            <v>-</v>
          </cell>
          <cell r="BS956" t="str">
            <v>-</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 คำสั่งสืบทรัพย์รอบที่ 2 27/8/2568</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v>1800</v>
          </cell>
          <cell r="BD959">
            <v>8</v>
          </cell>
          <cell r="BE959">
            <v>8</v>
          </cell>
          <cell r="BF959">
            <v>2568</v>
          </cell>
          <cell r="BG959">
            <v>0</v>
          </cell>
          <cell r="BH959" t="str">
            <v>-</v>
          </cell>
          <cell r="BI959" t="str">
            <v>-</v>
          </cell>
          <cell r="BJ959" t="str">
            <v>-</v>
          </cell>
          <cell r="BK959">
            <v>0</v>
          </cell>
          <cell r="BL959">
            <v>1260</v>
          </cell>
          <cell r="BM959">
            <v>0</v>
          </cell>
          <cell r="BN959" t="str">
            <v/>
          </cell>
          <cell r="BO959" t="str">
            <v/>
          </cell>
          <cell r="BP959" t="str">
            <v/>
          </cell>
          <cell r="BQ959" t="str">
            <v>-</v>
          </cell>
          <cell r="BR959" t="str">
            <v>-</v>
          </cell>
          <cell r="BS959" t="str">
            <v>-</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v>1800</v>
          </cell>
          <cell r="BD962">
            <v>8</v>
          </cell>
          <cell r="BE962">
            <v>8</v>
          </cell>
          <cell r="BF962">
            <v>2568</v>
          </cell>
          <cell r="BG962">
            <v>0</v>
          </cell>
          <cell r="BH962" t="str">
            <v>-</v>
          </cell>
          <cell r="BI962" t="str">
            <v>-</v>
          </cell>
          <cell r="BJ962" t="str">
            <v>-</v>
          </cell>
          <cell r="BK962">
            <v>0</v>
          </cell>
          <cell r="BL962">
            <v>1110</v>
          </cell>
          <cell r="BM962">
            <v>0</v>
          </cell>
          <cell r="BN962" t="str">
            <v/>
          </cell>
          <cell r="BO962" t="str">
            <v/>
          </cell>
          <cell r="BP962" t="str">
            <v/>
          </cell>
          <cell r="BQ962" t="str">
            <v>-</v>
          </cell>
          <cell r="BR962" t="str">
            <v>-</v>
          </cell>
          <cell r="BS962" t="str">
            <v>-</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v>1500</v>
          </cell>
          <cell r="BD976">
            <v>8</v>
          </cell>
          <cell r="BE976">
            <v>8</v>
          </cell>
          <cell r="BF976">
            <v>2568</v>
          </cell>
          <cell r="BG976">
            <v>0</v>
          </cell>
          <cell r="BH976" t="str">
            <v>-</v>
          </cell>
          <cell r="BI976" t="str">
            <v>-</v>
          </cell>
          <cell r="BJ976" t="str">
            <v>-</v>
          </cell>
          <cell r="BK976">
            <v>0</v>
          </cell>
          <cell r="BL976">
            <v>505</v>
          </cell>
          <cell r="BM976">
            <v>0</v>
          </cell>
          <cell r="BN976" t="str">
            <v/>
          </cell>
          <cell r="BO976" t="str">
            <v/>
          </cell>
          <cell r="BP976" t="str">
            <v/>
          </cell>
          <cell r="BQ976" t="str">
            <v>-</v>
          </cell>
          <cell r="BR976" t="str">
            <v>-</v>
          </cell>
          <cell r="BS976" t="str">
            <v>-</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v>1200</v>
          </cell>
          <cell r="BD990">
            <v>8</v>
          </cell>
          <cell r="BE990">
            <v>8</v>
          </cell>
          <cell r="BF990">
            <v>2568</v>
          </cell>
          <cell r="BG990">
            <v>0</v>
          </cell>
          <cell r="BH990" t="str">
            <v>-</v>
          </cell>
          <cell r="BI990" t="str">
            <v>-</v>
          </cell>
          <cell r="BJ990" t="str">
            <v>-</v>
          </cell>
          <cell r="BK990">
            <v>0</v>
          </cell>
          <cell r="BL990">
            <v>625</v>
          </cell>
          <cell r="BM990">
            <v>0</v>
          </cell>
          <cell r="BN990" t="str">
            <v/>
          </cell>
          <cell r="BO990" t="str">
            <v/>
          </cell>
          <cell r="BP990" t="str">
            <v/>
          </cell>
          <cell r="BQ990" t="str">
            <v>-</v>
          </cell>
          <cell r="BR990" t="str">
            <v>-</v>
          </cell>
          <cell r="BS990" t="str">
            <v>-</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v>1200</v>
          </cell>
          <cell r="BD993">
            <v>8</v>
          </cell>
          <cell r="BE993">
            <v>8</v>
          </cell>
          <cell r="BF993">
            <v>2568</v>
          </cell>
          <cell r="BG993">
            <v>0</v>
          </cell>
          <cell r="BH993" t="str">
            <v>-</v>
          </cell>
          <cell r="BI993" t="str">
            <v>-</v>
          </cell>
          <cell r="BJ993" t="str">
            <v>-</v>
          </cell>
          <cell r="BK993">
            <v>0</v>
          </cell>
          <cell r="BL993">
            <v>545</v>
          </cell>
          <cell r="BM993">
            <v>0</v>
          </cell>
          <cell r="BN993" t="str">
            <v/>
          </cell>
          <cell r="BO993" t="str">
            <v/>
          </cell>
          <cell r="BP993" t="str">
            <v/>
          </cell>
          <cell r="BQ993" t="str">
            <v>-</v>
          </cell>
          <cell r="BR993" t="str">
            <v>-</v>
          </cell>
          <cell r="BS993" t="str">
            <v>-</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v>1500</v>
          </cell>
          <cell r="BD996">
            <v>8</v>
          </cell>
          <cell r="BE996">
            <v>8</v>
          </cell>
          <cell r="BF996">
            <v>2568</v>
          </cell>
          <cell r="BG996">
            <v>0</v>
          </cell>
          <cell r="BH996" t="str">
            <v>-</v>
          </cell>
          <cell r="BI996" t="str">
            <v>-</v>
          </cell>
          <cell r="BJ996" t="str">
            <v>-</v>
          </cell>
          <cell r="BK996">
            <v>0</v>
          </cell>
          <cell r="BL996">
            <v>970</v>
          </cell>
          <cell r="BM996">
            <v>0</v>
          </cell>
          <cell r="BN996" t="str">
            <v/>
          </cell>
          <cell r="BO996" t="str">
            <v/>
          </cell>
          <cell r="BP996" t="str">
            <v/>
          </cell>
          <cell r="BQ996" t="str">
            <v>-</v>
          </cell>
          <cell r="BR996" t="str">
            <v>-</v>
          </cell>
          <cell r="BS996" t="str">
            <v>-</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รายงานผลสืบทรัพย์ 24/7/2568</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1.นายสุนทร อุทิศลาภผล
2.นางสาวแสงหล้า อุทิศลาภผล
3.นายปวเรศวร์ แสนใจบาล</v>
          </cell>
          <cell r="BW1001" t="str">
            <v>จำเลยที่ 1
คู่สมรสจำเลยที่ 1
จำเลยที่ 2</v>
          </cell>
          <cell r="BX1001" t="str">
            <v>2-5003-00023-53-9
2-5003-00032-71-6
1-5099-00179-52-1</v>
          </cell>
          <cell r="BY100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อ.แม่แจ่ม จ.เชียงใหม่</v>
          </cell>
          <cell r="BZ1001" t="str">
            <v>ไม่พบ</v>
          </cell>
          <cell r="CA1001"/>
          <cell r="CB1001"/>
          <cell r="CC1001" t="str">
            <v>ปฏิยุทธ์</v>
          </cell>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v>1200</v>
          </cell>
          <cell r="BD1029">
            <v>8</v>
          </cell>
          <cell r="BE1029">
            <v>8</v>
          </cell>
          <cell r="BF1029">
            <v>2568</v>
          </cell>
          <cell r="BG1029">
            <v>0</v>
          </cell>
          <cell r="BH1029" t="str">
            <v>-</v>
          </cell>
          <cell r="BI1029" t="str">
            <v>-</v>
          </cell>
          <cell r="BJ1029" t="str">
            <v>-</v>
          </cell>
          <cell r="BK1029">
            <v>0</v>
          </cell>
          <cell r="BL1029">
            <v>300</v>
          </cell>
          <cell r="BM1029">
            <v>0</v>
          </cell>
          <cell r="BN1029" t="str">
            <v/>
          </cell>
          <cell r="BO1029" t="str">
            <v/>
          </cell>
          <cell r="BP1029" t="str">
            <v/>
          </cell>
          <cell r="BQ1029" t="str">
            <v>-</v>
          </cell>
          <cell r="BR1029" t="str">
            <v>-</v>
          </cell>
          <cell r="BS1029" t="str">
            <v>-</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v>1800</v>
          </cell>
          <cell r="BD1039">
            <v>8</v>
          </cell>
          <cell r="BE1039">
            <v>8</v>
          </cell>
          <cell r="BF1039">
            <v>2568</v>
          </cell>
          <cell r="BG1039">
            <v>0</v>
          </cell>
          <cell r="BH1039" t="str">
            <v>-</v>
          </cell>
          <cell r="BI1039" t="str">
            <v>-</v>
          </cell>
          <cell r="BJ1039" t="str">
            <v>-</v>
          </cell>
          <cell r="BK1039">
            <v>0</v>
          </cell>
          <cell r="BL1039">
            <v>2080</v>
          </cell>
          <cell r="BM1039">
            <v>0</v>
          </cell>
          <cell r="BN1039" t="str">
            <v/>
          </cell>
          <cell r="BO1039" t="str">
            <v/>
          </cell>
          <cell r="BP1039" t="str">
            <v/>
          </cell>
          <cell r="BQ1039" t="str">
            <v>-</v>
          </cell>
          <cell r="BR1039" t="str">
            <v>-</v>
          </cell>
          <cell r="BS1039" t="str">
            <v>-</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v>600</v>
          </cell>
          <cell r="BD1043">
            <v>8</v>
          </cell>
          <cell r="BE1043">
            <v>8</v>
          </cell>
          <cell r="BF1043">
            <v>2568</v>
          </cell>
          <cell r="BG1043">
            <v>0</v>
          </cell>
          <cell r="BH1043" t="str">
            <v>-</v>
          </cell>
          <cell r="BI1043" t="str">
            <v>-</v>
          </cell>
          <cell r="BJ1043" t="str">
            <v>-</v>
          </cell>
          <cell r="BK1043">
            <v>0</v>
          </cell>
          <cell r="BL1043">
            <v>760</v>
          </cell>
          <cell r="BM1043">
            <v>0</v>
          </cell>
          <cell r="BN1043" t="str">
            <v/>
          </cell>
          <cell r="BO1043" t="str">
            <v/>
          </cell>
          <cell r="BP1043" t="str">
            <v/>
          </cell>
          <cell r="BQ1043" t="str">
            <v>-</v>
          </cell>
          <cell r="BR1043" t="str">
            <v>-</v>
          </cell>
          <cell r="BS1043" t="str">
            <v>-</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v>1200</v>
          </cell>
          <cell r="BD1044">
            <v>8</v>
          </cell>
          <cell r="BE1044">
            <v>8</v>
          </cell>
          <cell r="BF1044">
            <v>2568</v>
          </cell>
          <cell r="BG1044">
            <v>0</v>
          </cell>
          <cell r="BH1044" t="str">
            <v>-</v>
          </cell>
          <cell r="BI1044" t="str">
            <v>-</v>
          </cell>
          <cell r="BJ1044" t="str">
            <v>-</v>
          </cell>
          <cell r="BK1044">
            <v>0</v>
          </cell>
          <cell r="BL1044">
            <v>1765</v>
          </cell>
          <cell r="BM1044">
            <v>0</v>
          </cell>
          <cell r="BN1044" t="str">
            <v/>
          </cell>
          <cell r="BO1044" t="str">
            <v/>
          </cell>
          <cell r="BP1044" t="str">
            <v/>
          </cell>
          <cell r="BQ1044" t="str">
            <v>-</v>
          </cell>
          <cell r="BR1044" t="str">
            <v>-</v>
          </cell>
          <cell r="BS1044" t="str">
            <v>-</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t="str">
            <v>ผบ.7572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v>900</v>
          </cell>
          <cell r="BD1046">
            <v>8</v>
          </cell>
          <cell r="BE1046">
            <v>8</v>
          </cell>
          <cell r="BF1046">
            <v>2568</v>
          </cell>
          <cell r="BG1046">
            <v>0</v>
          </cell>
          <cell r="BH1046" t="str">
            <v>-</v>
          </cell>
          <cell r="BI1046" t="str">
            <v>-</v>
          </cell>
          <cell r="BJ1046" t="str">
            <v>-</v>
          </cell>
          <cell r="BK1046">
            <v>0</v>
          </cell>
          <cell r="BL1046">
            <v>1465</v>
          </cell>
          <cell r="BM1046">
            <v>0</v>
          </cell>
          <cell r="BN1046" t="str">
            <v/>
          </cell>
          <cell r="BO1046" t="str">
            <v/>
          </cell>
          <cell r="BP1046" t="str">
            <v/>
          </cell>
          <cell r="BQ1046" t="str">
            <v>-</v>
          </cell>
          <cell r="BR1046" t="str">
            <v>-</v>
          </cell>
          <cell r="BS1046" t="str">
            <v>-</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v>1200</v>
          </cell>
          <cell r="BD1047">
            <v>8</v>
          </cell>
          <cell r="BE1047">
            <v>8</v>
          </cell>
          <cell r="BF1047">
            <v>2568</v>
          </cell>
          <cell r="BG1047">
            <v>0</v>
          </cell>
          <cell r="BH1047" t="str">
            <v>-</v>
          </cell>
          <cell r="BI1047" t="str">
            <v>-</v>
          </cell>
          <cell r="BJ1047" t="str">
            <v>-</v>
          </cell>
          <cell r="BK1047">
            <v>0</v>
          </cell>
          <cell r="BL1047">
            <v>1365</v>
          </cell>
          <cell r="BM1047">
            <v>0</v>
          </cell>
          <cell r="BN1047" t="str">
            <v/>
          </cell>
          <cell r="BO1047" t="str">
            <v/>
          </cell>
          <cell r="BP1047" t="str">
            <v/>
          </cell>
          <cell r="BQ1047" t="str">
            <v>-</v>
          </cell>
          <cell r="BR1047" t="str">
            <v>-</v>
          </cell>
          <cell r="BS1047" t="str">
            <v>-</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v>900</v>
          </cell>
          <cell r="BD1049">
            <v>8</v>
          </cell>
          <cell r="BE1049">
            <v>8</v>
          </cell>
          <cell r="BF1049">
            <v>2568</v>
          </cell>
          <cell r="BG1049">
            <v>0</v>
          </cell>
          <cell r="BH1049" t="str">
            <v>-</v>
          </cell>
          <cell r="BI1049" t="str">
            <v>-</v>
          </cell>
          <cell r="BJ1049" t="str">
            <v>-</v>
          </cell>
          <cell r="BK1049">
            <v>0</v>
          </cell>
          <cell r="BL1049">
            <v>1470</v>
          </cell>
          <cell r="BM1049">
            <v>0</v>
          </cell>
          <cell r="BN1049" t="str">
            <v/>
          </cell>
          <cell r="BO1049" t="str">
            <v/>
          </cell>
          <cell r="BP1049" t="str">
            <v/>
          </cell>
          <cell r="BQ1049" t="str">
            <v>-</v>
          </cell>
          <cell r="BR1049" t="str">
            <v>-</v>
          </cell>
          <cell r="BS1049" t="str">
            <v>-</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v>4</v>
          </cell>
          <cell r="BO1059">
            <v>7</v>
          </cell>
          <cell r="BP1059">
            <v>2568</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v>31</v>
          </cell>
          <cell r="BO1062">
            <v>7</v>
          </cell>
          <cell r="BP1062">
            <v>2568</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v>30</v>
          </cell>
          <cell r="BO1066">
            <v>7</v>
          </cell>
          <cell r="BP1066">
            <v>2568</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t="str">
            <v>1800,
1800</v>
          </cell>
          <cell r="BD1082" t="str">
            <v>17
8</v>
          </cell>
          <cell r="BE1082" t="str">
            <v>1
8</v>
          </cell>
          <cell r="BF1082" t="str">
            <v>2568
2568</v>
          </cell>
          <cell r="BG1082">
            <v>0</v>
          </cell>
          <cell r="BH1082" t="str">
            <v>-</v>
          </cell>
          <cell r="BI1082" t="str">
            <v>-</v>
          </cell>
          <cell r="BJ1082" t="str">
            <v>-</v>
          </cell>
          <cell r="BK1082">
            <v>0</v>
          </cell>
          <cell r="BL1082" t="str">
            <v>1935,
1870</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v>1500</v>
          </cell>
          <cell r="BD1089">
            <v>8</v>
          </cell>
          <cell r="BE1089">
            <v>8</v>
          </cell>
          <cell r="BF1089">
            <v>2568</v>
          </cell>
          <cell r="BG1089">
            <v>0</v>
          </cell>
          <cell r="BH1089" t="str">
            <v>-</v>
          </cell>
          <cell r="BI1089" t="str">
            <v>-</v>
          </cell>
          <cell r="BJ1089" t="str">
            <v>-</v>
          </cell>
          <cell r="BK1089">
            <v>0</v>
          </cell>
          <cell r="BL1089">
            <v>2170</v>
          </cell>
          <cell r="BM1089">
            <v>0</v>
          </cell>
          <cell r="BN1089" t="str">
            <v/>
          </cell>
          <cell r="BO1089" t="str">
            <v/>
          </cell>
          <cell r="BP1089" t="str">
            <v/>
          </cell>
          <cell r="BQ1089" t="str">
            <v>-</v>
          </cell>
          <cell r="BR1089" t="str">
            <v>-</v>
          </cell>
          <cell r="BS1089" t="str">
            <v>-</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v>30</v>
          </cell>
          <cell r="BO1090">
            <v>7</v>
          </cell>
          <cell r="BP1090">
            <v>2568</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2617</v>
          </cell>
          <cell r="C1138">
            <v>1769</v>
          </cell>
          <cell r="D1138">
            <v>18</v>
          </cell>
          <cell r="E1138">
            <v>8</v>
          </cell>
          <cell r="F1138">
            <v>2568</v>
          </cell>
          <cell r="G1138" t="str">
            <v>800054625721,
800054625739,
800054625754</v>
          </cell>
          <cell r="H1138" t="str">
            <v>นาย,นาง</v>
          </cell>
          <cell r="I1138" t="str">
            <v>เดชา,จันทร์จิรา</v>
          </cell>
          <cell r="J1138" t="str">
            <v>สุ่มใจยา</v>
          </cell>
          <cell r="K1138" t="str">
            <v xml:space="preserve">3-5708-00334-13-2,
3-5099-01283-24-8
</v>
          </cell>
          <cell r="L1138" t="str">
            <v>ดอยสะเก็ด</v>
          </cell>
          <cell r="M1138" t="str">
            <v>เชียงใหม่ 2</v>
          </cell>
          <cell r="N1138">
            <v>8</v>
          </cell>
          <cell r="O1138" t="str">
            <v>สินเชื่อเคหะ,สินเชื่อไทรทอง,สินเชื่อไทรทอง MRTA</v>
          </cell>
          <cell r="P1138" t="str">
            <v>2.หลักทรัพย์ค้ำประกัน</v>
          </cell>
          <cell r="Q1138">
            <v>2230878.06</v>
          </cell>
          <cell r="R1138">
            <v>585386.55000000005</v>
          </cell>
          <cell r="S1138" t="str">
            <v>จังหวัดเชียงใหม่</v>
          </cell>
          <cell r="T1138" t="str">
            <v>ผบE2057</v>
          </cell>
          <cell r="U1138">
            <v>2566</v>
          </cell>
          <cell r="V1138" t="str">
            <v>ผบE357</v>
          </cell>
          <cell r="W1138">
            <v>2567</v>
          </cell>
          <cell r="X1138">
            <v>12</v>
          </cell>
          <cell r="Y1138">
            <v>2</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 xml:space="preserve">คำสั่งสืบทรัพย์ 18/8/2568 </v>
          </cell>
          <cell r="BC1138"/>
          <cell r="BD1138"/>
          <cell r="BE1138"/>
          <cell r="BF1138"/>
          <cell r="BG1138"/>
          <cell r="BH1138"/>
          <cell r="BI1138"/>
          <cell r="BJ1138"/>
          <cell r="BK1138"/>
          <cell r="BL1138" t="str">
            <v>นาย,นางเดชา,จันทร์จิรา สุ่มใจยา</v>
          </cell>
          <cell r="BM1138">
            <v>0</v>
          </cell>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2618</v>
          </cell>
          <cell r="C1139">
            <v>1134</v>
          </cell>
          <cell r="D1139">
            <v>26</v>
          </cell>
          <cell r="E1139">
            <v>6</v>
          </cell>
          <cell r="F1139">
            <v>2567</v>
          </cell>
          <cell r="G1139">
            <v>800085055963</v>
          </cell>
          <cell r="H1139" t="str">
            <v>นาง</v>
          </cell>
          <cell r="I1139" t="str">
            <v>ประนอม</v>
          </cell>
          <cell r="J1139" t="str">
            <v>วงศ์สูง</v>
          </cell>
          <cell r="K1139" t="str">
            <v>3-5401-00777-31-7</v>
          </cell>
          <cell r="L1139" t="str">
            <v>หนองหอย</v>
          </cell>
          <cell r="M1139" t="str">
            <v>เชียงใหม่ 1</v>
          </cell>
          <cell r="N1139">
            <v>8</v>
          </cell>
          <cell r="O1139" t="str">
            <v>สินเชื่อธนาคารประชาชน</v>
          </cell>
          <cell r="P1139" t="str">
            <v>1.บุคคลค้ำประกัน</v>
          </cell>
          <cell r="Q1139">
            <v>138520.07999999999</v>
          </cell>
          <cell r="R1139">
            <v>49642.17</v>
          </cell>
          <cell r="S1139" t="str">
            <v>แขวงเชียงใหม่</v>
          </cell>
          <cell r="T1139" t="str">
            <v>ผบE8960</v>
          </cell>
          <cell r="U1139">
            <v>2566</v>
          </cell>
          <cell r="V1139" t="str">
            <v>ผบE395</v>
          </cell>
          <cell r="W1139">
            <v>2567</v>
          </cell>
          <cell r="X1139">
            <v>22</v>
          </cell>
          <cell r="Y1139">
            <v>1</v>
          </cell>
          <cell r="Z1139">
            <v>2567</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สั่งสืบทรัพย์ 26/3/67//คัดสมรส13/5/67//รายงาน29/5/2567//</v>
          </cell>
          <cell r="BC1139">
            <v>600</v>
          </cell>
          <cell r="BD1139">
            <v>20</v>
          </cell>
          <cell r="BE1139">
            <v>6</v>
          </cell>
          <cell r="BF1139">
            <v>2568</v>
          </cell>
          <cell r="BG1139">
            <v>0</v>
          </cell>
          <cell r="BH1139" t="str">
            <v>-</v>
          </cell>
          <cell r="BI1139" t="str">
            <v>-</v>
          </cell>
          <cell r="BJ1139" t="str">
            <v>-</v>
          </cell>
          <cell r="BK1139">
            <v>0</v>
          </cell>
          <cell r="BL1139">
            <v>740</v>
          </cell>
          <cell r="BM1139">
            <v>0</v>
          </cell>
          <cell r="BN1139" t="str">
            <v/>
          </cell>
          <cell r="BO1139" t="str">
            <v/>
          </cell>
          <cell r="BP1139" t="str">
            <v/>
          </cell>
          <cell r="BQ1139" t="str">
            <v>-</v>
          </cell>
          <cell r="BR1139" t="str">
            <v>-</v>
          </cell>
          <cell r="BS1139" t="str">
            <v>-</v>
          </cell>
          <cell r="BT1139" t="str">
            <v>นางประนอม วงศ์สูง</v>
          </cell>
          <cell r="BU1139">
            <v>0</v>
          </cell>
          <cell r="BV1139" t="str">
            <v>1.นางประนอม วงศ์สูง
2.นางสาวพัศชนันท์ อุ่นอารมย์</v>
          </cell>
          <cell r="BW1139" t="str">
            <v xml:space="preserve">จำเลยที่ 1
จำเลยที่ 2 
</v>
          </cell>
          <cell r="BX1139" t="str">
            <v>3-5401-00777-31-7
1-5499-00140-37-4</v>
          </cell>
          <cell r="BY1139"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9" t="str">
            <v>พบ</v>
          </cell>
          <cell r="CA1139"/>
          <cell r="CB1139">
            <v>2</v>
          </cell>
          <cell r="CC1139"/>
          <cell r="CD1139"/>
          <cell r="CE1139"/>
          <cell r="CF1139"/>
          <cell r="CG1139"/>
          <cell r="CH1139"/>
          <cell r="CI1139"/>
          <cell r="CJ1139"/>
          <cell r="CK1139"/>
          <cell r="CT1139"/>
          <cell r="CU1139"/>
          <cell r="CV1139"/>
          <cell r="CW1139"/>
        </row>
        <row r="1140">
          <cell r="B1140">
            <v>2619</v>
          </cell>
          <cell r="C1140">
            <v>1135</v>
          </cell>
          <cell r="D1140">
            <v>20</v>
          </cell>
          <cell r="E1140">
            <v>1</v>
          </cell>
          <cell r="F1140">
            <v>2566</v>
          </cell>
          <cell r="G1140">
            <v>800094137182</v>
          </cell>
          <cell r="H1140" t="str">
            <v>นางสาว</v>
          </cell>
          <cell r="I1140" t="str">
            <v>อุไรวรรณ</v>
          </cell>
          <cell r="J1140" t="str">
            <v>เปี้ยกันทา</v>
          </cell>
          <cell r="K1140" t="str">
            <v>3-5012-00116-05-4</v>
          </cell>
          <cell r="L1140" t="str">
            <v>หางดง</v>
          </cell>
          <cell r="M1140" t="str">
            <v>เชียงใหม่ 3</v>
          </cell>
          <cell r="N1140">
            <v>8</v>
          </cell>
          <cell r="O1140" t="str">
            <v>สินเชื่อธนาคารประชาชน</v>
          </cell>
          <cell r="P1140" t="str">
            <v>1.บุคคลค้ำประกัน</v>
          </cell>
          <cell r="Q1140" t="str">
            <v>50,000.00</v>
          </cell>
          <cell r="R1140"/>
          <cell r="S1140" t="str">
            <v>แขวงเชียงใหม่</v>
          </cell>
          <cell r="T1140" t="str">
            <v>ผบE7484</v>
          </cell>
          <cell r="U1140">
            <v>2565</v>
          </cell>
          <cell r="V1140" t="str">
            <v>ผบE5214</v>
          </cell>
          <cell r="W1140">
            <v>2565</v>
          </cell>
          <cell r="X1140">
            <v>25</v>
          </cell>
          <cell r="Y1140">
            <v>10</v>
          </cell>
          <cell r="Z1140">
            <v>2565</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21/05/67//ลงผล 23/5/67//รายงานผล24/5/67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นางสาวอุไรวรรณ เปี้ยกันทา</v>
          </cell>
          <cell r="BU1140">
            <v>0</v>
          </cell>
          <cell r="BV1140" t="str">
            <v>1.นางสาวอุไรวรรณ เปี้ยกันทา
2.นายจิรวัฒน์ สิงห์หอม
3. นางสาวตุ๊กตา คันธะจันทร์</v>
          </cell>
          <cell r="BW1140" t="str">
            <v xml:space="preserve">จำเลยที่ 1
จำเลยที่ 2
จำเลยที่ 3
</v>
          </cell>
          <cell r="BX1140" t="str">
            <v xml:space="preserve">3-5012-0116-05-4
5-5015-00019-18-2
1-1299-00294-30-8
</v>
          </cell>
          <cell r="BY1140" t="str">
            <v>-ไม่พบว่ามีกรรมสิทธิ์ในที่ดิน อ.หางดง จ.เชียงใหม่</v>
          </cell>
          <cell r="BZ1140" t="str">
            <v>ไม่พบ</v>
          </cell>
          <cell r="CA1140"/>
          <cell r="CB1140">
            <v>3</v>
          </cell>
          <cell r="CC1140"/>
          <cell r="CD1140" t="str">
            <v>นางสาวอุไรวรรณ เปี้ยกันทา</v>
          </cell>
          <cell r="CE1140"/>
          <cell r="CF1140"/>
          <cell r="CG1140"/>
          <cell r="CH1140"/>
          <cell r="CI1140"/>
          <cell r="CJ1140"/>
          <cell r="CK1140"/>
          <cell r="CT1140"/>
          <cell r="CU1140"/>
          <cell r="CV1140"/>
          <cell r="CW1140"/>
        </row>
        <row r="1141">
          <cell r="B1141">
            <v>2620</v>
          </cell>
          <cell r="C1141">
            <v>1136</v>
          </cell>
          <cell r="D1141"/>
          <cell r="E1141"/>
          <cell r="F1141"/>
          <cell r="G1141">
            <v>800086238386</v>
          </cell>
          <cell r="H1141" t="str">
            <v>นาย</v>
          </cell>
          <cell r="I1141" t="str">
            <v>ประสพโชค</v>
          </cell>
          <cell r="J1141" t="str">
            <v>ตุ้ยดง</v>
          </cell>
          <cell r="K1141" t="str">
            <v>1-5099-00842-95-6</v>
          </cell>
          <cell r="L1141" t="str">
            <v>บิ๊กซี หางดง</v>
          </cell>
          <cell r="M1141" t="str">
            <v>เชียงใหม่ 3</v>
          </cell>
          <cell r="N1141">
            <v>8</v>
          </cell>
          <cell r="O1141" t="str">
            <v>สินเชื่อธนาคารประชาชน</v>
          </cell>
          <cell r="P1141"/>
          <cell r="Q1141"/>
          <cell r="R1141"/>
          <cell r="S1141" t="str">
            <v>แขวงเชียงใหม่</v>
          </cell>
          <cell r="T1141" t="str">
            <v>ผบE331</v>
          </cell>
          <cell r="U1141">
            <v>2566</v>
          </cell>
          <cell r="V1141" t="str">
            <v>ผบE3539</v>
          </cell>
          <cell r="W1141">
            <v>2566</v>
          </cell>
          <cell r="X1141"/>
          <cell r="Y1141"/>
          <cell r="Z1141"/>
          <cell r="AA1141">
            <v>23</v>
          </cell>
          <cell r="AB1141">
            <v>5</v>
          </cell>
          <cell r="AC1141">
            <v>2566</v>
          </cell>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สืบทรัพย์ 27/05/67//ลงผล 5/6/67//รายงานผลสืบทรัพย์11/6/2567//</v>
          </cell>
          <cell r="BC1141">
            <v>900</v>
          </cell>
          <cell r="BD1141">
            <v>18</v>
          </cell>
          <cell r="BE1141">
            <v>7</v>
          </cell>
          <cell r="BF1141">
            <v>2568</v>
          </cell>
          <cell r="BG1141">
            <v>0</v>
          </cell>
          <cell r="BH1141" t="str">
            <v>-</v>
          </cell>
          <cell r="BI1141" t="str">
            <v>-</v>
          </cell>
          <cell r="BJ1141" t="str">
            <v>-</v>
          </cell>
          <cell r="BK1141">
            <v>0</v>
          </cell>
          <cell r="BL1141">
            <v>1425</v>
          </cell>
          <cell r="BM1141">
            <v>0</v>
          </cell>
          <cell r="BN1141" t="str">
            <v/>
          </cell>
          <cell r="BO1141" t="str">
            <v/>
          </cell>
          <cell r="BP1141" t="str">
            <v/>
          </cell>
          <cell r="BQ1141" t="str">
            <v>-</v>
          </cell>
          <cell r="BR1141" t="str">
            <v>-</v>
          </cell>
          <cell r="BS1141" t="str">
            <v>-</v>
          </cell>
          <cell r="BT1141" t="str">
            <v>นายประสพโชค ตุ้ยดง</v>
          </cell>
          <cell r="BU1141">
            <v>0</v>
          </cell>
          <cell r="BV1141" t="str">
            <v>1.นายประสพโชค ตุ้ยดง
2.นายธนพัฒน์  พรรณะ
3.นางสาวพิมพกานต์ ลำคำหรือพรรณะ</v>
          </cell>
          <cell r="BW1141" t="str">
            <v>จำเลยที่ 1
จำเลยที่ 2
คู่สมรสจำเลยที่ 2</v>
          </cell>
          <cell r="BX1141" t="str">
            <v>1-5099-00842-95-6
1-5099-01211-44-5
1-5506-00060-61-0</v>
          </cell>
          <cell r="BY1141" t="e">
            <v>#NAME?</v>
          </cell>
          <cell r="BZ1141"/>
          <cell r="CA1141"/>
          <cell r="CB1141"/>
          <cell r="CC1141"/>
          <cell r="CD1141" t="str">
            <v>นายประสพโชค ตุ้ยดง</v>
          </cell>
          <cell r="CE1141"/>
          <cell r="CF1141"/>
          <cell r="CG1141"/>
          <cell r="CH1141"/>
          <cell r="CI1141"/>
          <cell r="CJ1141"/>
          <cell r="CK1141"/>
          <cell r="CT1141"/>
          <cell r="CU1141"/>
          <cell r="CV1141"/>
          <cell r="CW1141"/>
        </row>
        <row r="1142">
          <cell r="B1142">
            <v>2621</v>
          </cell>
          <cell r="C1142">
            <v>1137</v>
          </cell>
          <cell r="D1142"/>
          <cell r="E1142"/>
          <cell r="F1142"/>
          <cell r="G1142">
            <v>800094936146</v>
          </cell>
          <cell r="H1142" t="str">
            <v>นาง</v>
          </cell>
          <cell r="I1142" t="str">
            <v xml:space="preserve">จันทร์ดี </v>
          </cell>
          <cell r="J1142" t="str">
            <v>ทำสวน</v>
          </cell>
          <cell r="K1142" t="str">
            <v>3-5015-00136-11-5</v>
          </cell>
          <cell r="L1142" t="str">
            <v>บิ๊กซี หางดง</v>
          </cell>
          <cell r="M1142" t="str">
            <v>เชียงใหม่ 3</v>
          </cell>
          <cell r="N1142">
            <v>8</v>
          </cell>
          <cell r="O1142"/>
          <cell r="P1142"/>
          <cell r="Q1142"/>
          <cell r="R1142"/>
          <cell r="S1142" t="str">
            <v>แขวงเชียงใหม่</v>
          </cell>
          <cell r="T1142" t="str">
            <v>ผบE323</v>
          </cell>
          <cell r="U1142">
            <v>2566</v>
          </cell>
          <cell r="V1142" t="str">
            <v>ผบE2298</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นางจันทร์ดี  ทำสวน</v>
          </cell>
          <cell r="BU1142">
            <v>0</v>
          </cell>
          <cell r="BV1142" t="str">
            <v>1.นางจันทร์ดี ทำสวน
2.นายนันท์พิพัฒน์ สุจริต</v>
          </cell>
          <cell r="BW1142" t="str">
            <v>จำเลยที่ 1
จำเลยที่ 2</v>
          </cell>
          <cell r="BX1142" t="str">
            <v xml:space="preserve">3-5015-00136-11-5
3-5015-00136-13-1
</v>
          </cell>
          <cell r="BY1142" t="str">
            <v xml:space="preserve">-ไม่พบว่ามีกรรมสิทธิ์ในที่ดิน อ.หางดง จ.เชียงใหม่ 
-ไม่พบว่ามีกรรมสิทธิ์ในที่ดิน อ.หางดง จ.เชียงใหม่ </v>
          </cell>
          <cell r="BZ1142" t="str">
            <v>ไม่พบ</v>
          </cell>
          <cell r="CA1142"/>
          <cell r="CB1142">
            <v>2</v>
          </cell>
          <cell r="CC1142"/>
          <cell r="CD1142" t="str">
            <v>นางจันทร์ดี  ทำสวน</v>
          </cell>
          <cell r="CE1142"/>
          <cell r="CF1142"/>
          <cell r="CG1142"/>
          <cell r="CH1142"/>
          <cell r="CI1142"/>
          <cell r="CJ1142"/>
          <cell r="CK1142"/>
          <cell r="CT1142"/>
          <cell r="CU1142"/>
          <cell r="CV1142"/>
          <cell r="CW1142"/>
        </row>
        <row r="1143">
          <cell r="B1143">
            <v>2622</v>
          </cell>
          <cell r="C1143">
            <v>1138</v>
          </cell>
          <cell r="D1143"/>
          <cell r="E1143"/>
          <cell r="F1143"/>
          <cell r="G1143"/>
          <cell r="H1143" t="str">
            <v>นางสาว</v>
          </cell>
          <cell r="I1143" t="str">
            <v>จุฑามาศ</v>
          </cell>
          <cell r="J1143" t="str">
            <v>ปุดตา</v>
          </cell>
          <cell r="K1143" t="str">
            <v>1-5099-01257-21-6</v>
          </cell>
          <cell r="L1143" t="str">
            <v>บิ๊กซี หางดง</v>
          </cell>
          <cell r="M1143" t="str">
            <v>เชียงใหม่ 3</v>
          </cell>
          <cell r="N1143">
            <v>8</v>
          </cell>
          <cell r="O1143"/>
          <cell r="P1143"/>
          <cell r="Q1143"/>
          <cell r="R1143"/>
          <cell r="S1143" t="str">
            <v>แขวงเชียงใหม่</v>
          </cell>
          <cell r="T1143" t="str">
            <v>ผบE379</v>
          </cell>
          <cell r="U1143">
            <v>2566</v>
          </cell>
          <cell r="V1143" t="str">
            <v>ผบE2332</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v>300</v>
          </cell>
          <cell r="BD1143">
            <v>8</v>
          </cell>
          <cell r="BE1143">
            <v>8</v>
          </cell>
          <cell r="BF1143">
            <v>2568</v>
          </cell>
          <cell r="BG1143">
            <v>0</v>
          </cell>
          <cell r="BH1143" t="str">
            <v>-</v>
          </cell>
          <cell r="BI1143" t="str">
            <v>-</v>
          </cell>
          <cell r="BJ1143" t="str">
            <v>-</v>
          </cell>
          <cell r="BK1143">
            <v>0</v>
          </cell>
          <cell r="BL1143">
            <v>290</v>
          </cell>
          <cell r="BM1143">
            <v>0</v>
          </cell>
          <cell r="BN1143" t="str">
            <v/>
          </cell>
          <cell r="BO1143" t="str">
            <v/>
          </cell>
          <cell r="BP1143" t="str">
            <v/>
          </cell>
          <cell r="BQ1143" t="str">
            <v>-</v>
          </cell>
          <cell r="BR1143" t="str">
            <v>-</v>
          </cell>
          <cell r="BS1143" t="str">
            <v>-</v>
          </cell>
          <cell r="BT1143" t="str">
            <v>นางสาวจุฑามาศ ปุดตา</v>
          </cell>
          <cell r="BU1143">
            <v>0</v>
          </cell>
          <cell r="BV1143" t="str">
            <v>1.นางสาวจุฑามาศ ปุดตา</v>
          </cell>
          <cell r="BW1143" t="str">
            <v>จำเลยที่ 1</v>
          </cell>
          <cell r="BX1143" t="str">
            <v>1-5099-01257-21-6</v>
          </cell>
          <cell r="BY1143" t="str">
            <v>-ไม่พบว่ามีกรรมสิทธิ์ในที่ดิน อ.สารภี จ.เชียงใหม่</v>
          </cell>
          <cell r="BZ1143" t="str">
            <v>ไม่พบ</v>
          </cell>
          <cell r="CA1143"/>
          <cell r="CB1143">
            <v>1</v>
          </cell>
          <cell r="CC1143"/>
          <cell r="CD1143" t="str">
            <v>นางสาวจุฑามาศ ปุดตา</v>
          </cell>
          <cell r="CE1143"/>
          <cell r="CF1143"/>
          <cell r="CG1143"/>
          <cell r="CH1143"/>
          <cell r="CI1143"/>
          <cell r="CJ1143"/>
          <cell r="CK1143"/>
          <cell r="CT1143"/>
          <cell r="CU1143"/>
          <cell r="CV1143"/>
          <cell r="CW1143"/>
        </row>
        <row r="1144">
          <cell r="B1144">
            <v>2623</v>
          </cell>
          <cell r="C1144">
            <v>1139</v>
          </cell>
          <cell r="D1144"/>
          <cell r="E1144"/>
          <cell r="F1144"/>
          <cell r="G1144">
            <v>800097784568</v>
          </cell>
          <cell r="H1144" t="str">
            <v>นางสาว</v>
          </cell>
          <cell r="I1144" t="str">
            <v>ลิขิตตา</v>
          </cell>
          <cell r="J1144" t="str">
            <v>มุ่งหมาย</v>
          </cell>
          <cell r="K1144" t="str">
            <v>3-5006-00445-41-1</v>
          </cell>
          <cell r="L1144" t="str">
            <v>บิ๊กซี หางดง</v>
          </cell>
          <cell r="M1144" t="str">
            <v>เชียงใหม่ 3</v>
          </cell>
          <cell r="N1144">
            <v>8</v>
          </cell>
          <cell r="O1144"/>
          <cell r="P1144"/>
          <cell r="Q1144"/>
          <cell r="R1144"/>
          <cell r="S1144" t="str">
            <v>แขวงเชียงใหม่</v>
          </cell>
          <cell r="T1144" t="str">
            <v>ผบE1895</v>
          </cell>
          <cell r="U1144">
            <v>2566</v>
          </cell>
          <cell r="V1144" t="str">
            <v>ผบE3378</v>
          </cell>
          <cell r="W1144">
            <v>2566</v>
          </cell>
          <cell r="X1144">
            <v>19</v>
          </cell>
          <cell r="Y1144">
            <v>5</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สืบครั้งที่ 1 31/5/2567//ลงผลสืบทรัพย์5/6/2567//รายงานผลสืบทรัพย์11/6/2567//</v>
          </cell>
          <cell r="BC1144">
            <v>900</v>
          </cell>
          <cell r="BD1144">
            <v>17</v>
          </cell>
          <cell r="BE1144">
            <v>1</v>
          </cell>
          <cell r="BF1144">
            <v>2568</v>
          </cell>
          <cell r="BG1144">
            <v>0</v>
          </cell>
          <cell r="BH1144" t="str">
            <v>-</v>
          </cell>
          <cell r="BI1144" t="str">
            <v>-</v>
          </cell>
          <cell r="BJ1144" t="str">
            <v>-</v>
          </cell>
          <cell r="BK1144">
            <v>0</v>
          </cell>
          <cell r="BL1144">
            <v>1145</v>
          </cell>
          <cell r="BM1144">
            <v>0</v>
          </cell>
          <cell r="BN1144">
            <v>10</v>
          </cell>
          <cell r="BO1144">
            <v>4</v>
          </cell>
          <cell r="BP1144">
            <v>2568</v>
          </cell>
          <cell r="BQ1144" t="str">
            <v>-</v>
          </cell>
          <cell r="BR1144" t="str">
            <v>-</v>
          </cell>
          <cell r="BS1144" t="str">
            <v>-</v>
          </cell>
          <cell r="BT1144" t="str">
            <v>นางสาวลิขิตตา มุ่งหมาย</v>
          </cell>
          <cell r="BU1144">
            <v>0</v>
          </cell>
          <cell r="BV1144" t="str">
            <v>1.นางสาวลิขิตตา  มุ่งหมาย
2.นายสมศักดิ์  ปาละหมู่
3.นายประจักษ์  พงศ์แหงม</v>
          </cell>
          <cell r="BW1144" t="str">
            <v>จำเลยที่ 1
คู่สมรสจำเลยที่ 1
จำเลยที่ 2</v>
          </cell>
          <cell r="BX1144" t="str">
            <v>3-5006-00445-41-1
3-5016-00052-41-0
3-5016-00727-55-6</v>
          </cell>
          <cell r="BY1144"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4"/>
          <cell r="CA1144"/>
          <cell r="CB1144"/>
          <cell r="CC1144"/>
          <cell r="CD1144" t="str">
            <v>นางสาวลิขิตตา มุ่งหมาย</v>
          </cell>
          <cell r="CE1144"/>
          <cell r="CF1144"/>
          <cell r="CG1144"/>
          <cell r="CH1144"/>
          <cell r="CI1144"/>
          <cell r="CJ1144"/>
          <cell r="CK1144"/>
          <cell r="CT1144"/>
          <cell r="CU1144"/>
          <cell r="CV1144"/>
          <cell r="CW1144"/>
        </row>
        <row r="1145">
          <cell r="B1145">
            <v>2624</v>
          </cell>
          <cell r="C1145">
            <v>1140</v>
          </cell>
          <cell r="D1145"/>
          <cell r="E1145"/>
          <cell r="F1145"/>
          <cell r="G1145">
            <v>800122807012</v>
          </cell>
          <cell r="H1145" t="str">
            <v>นาย</v>
          </cell>
          <cell r="I1145" t="str">
            <v>อนุพงค์</v>
          </cell>
          <cell r="J1145" t="str">
            <v>ต่อมคำ</v>
          </cell>
          <cell r="K1145" t="str">
            <v>1-5099-01445-08-0</v>
          </cell>
          <cell r="L1145" t="str">
            <v>บิ๊กซี หางดง</v>
          </cell>
          <cell r="M1145" t="str">
            <v>เชียงใหม่ 3</v>
          </cell>
          <cell r="N1145">
            <v>8</v>
          </cell>
          <cell r="O1145"/>
          <cell r="P1145"/>
          <cell r="Q1145"/>
          <cell r="R1145"/>
          <cell r="S1145" t="str">
            <v>แขวงเชียงใหม่</v>
          </cell>
          <cell r="T1145" t="str">
            <v>ผบE326</v>
          </cell>
          <cell r="U1145">
            <v>2566</v>
          </cell>
          <cell r="V1145" t="str">
            <v>ผบE2299</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v>300</v>
          </cell>
          <cell r="BD1145">
            <v>26</v>
          </cell>
          <cell r="BE1145">
            <v>3</v>
          </cell>
          <cell r="BF1145">
            <v>2568</v>
          </cell>
          <cell r="BG1145">
            <v>0</v>
          </cell>
          <cell r="BH1145" t="str">
            <v>-</v>
          </cell>
          <cell r="BI1145" t="str">
            <v>-</v>
          </cell>
          <cell r="BJ1145" t="str">
            <v>-</v>
          </cell>
          <cell r="BK1145">
            <v>0</v>
          </cell>
          <cell r="BL1145">
            <v>260</v>
          </cell>
          <cell r="BM1145">
            <v>0</v>
          </cell>
          <cell r="BN1145" t="str">
            <v/>
          </cell>
          <cell r="BO1145" t="str">
            <v/>
          </cell>
          <cell r="BP1145" t="str">
            <v/>
          </cell>
          <cell r="BQ1145" t="str">
            <v>-</v>
          </cell>
          <cell r="BR1145" t="str">
            <v>-</v>
          </cell>
          <cell r="BS1145" t="str">
            <v>-</v>
          </cell>
          <cell r="BT1145" t="str">
            <v>นายอนุพงค์ ต่อมคำ</v>
          </cell>
          <cell r="BU1145">
            <v>0</v>
          </cell>
          <cell r="BV1145" t="str">
            <v>1.นายอนุพงศ์ ต่อมคำ</v>
          </cell>
          <cell r="BW1145" t="str">
            <v>จำเลยที่ 1</v>
          </cell>
          <cell r="BX1145" t="str">
            <v>1-5099-01445-08-0</v>
          </cell>
          <cell r="BY1145" t="str">
            <v>-ไม่พบว่ามีกรรมสิทธิ์ในที่ดิน อ.หางดง จ.เชียงใหม่</v>
          </cell>
          <cell r="BZ1145" t="str">
            <v>ไม่พบ</v>
          </cell>
          <cell r="CA1145"/>
          <cell r="CB1145">
            <v>1</v>
          </cell>
          <cell r="CC1145"/>
          <cell r="CD1145" t="str">
            <v>นายอนุพงค์ ต่อมคำ</v>
          </cell>
          <cell r="CE1145"/>
          <cell r="CF1145"/>
          <cell r="CG1145"/>
          <cell r="CH1145"/>
          <cell r="CI1145"/>
          <cell r="CJ1145"/>
          <cell r="CK1145"/>
          <cell r="CT1145"/>
          <cell r="CU1145"/>
          <cell r="CV1145"/>
          <cell r="CW1145"/>
        </row>
        <row r="1146">
          <cell r="B1146">
            <v>2625</v>
          </cell>
          <cell r="C1146">
            <v>1141</v>
          </cell>
          <cell r="D1146"/>
          <cell r="E1146"/>
          <cell r="F1146"/>
          <cell r="G1146">
            <v>800122181962</v>
          </cell>
          <cell r="H1146" t="str">
            <v>นาย</v>
          </cell>
          <cell r="I1146" t="str">
            <v>ปราณนต์</v>
          </cell>
          <cell r="J1146" t="str">
            <v>หน่ออินตา</v>
          </cell>
          <cell r="K1146" t="str">
            <v>1-5053-00022-76-8</v>
          </cell>
          <cell r="L1146" t="str">
            <v>บิ๊กซี หางดง</v>
          </cell>
          <cell r="M1146" t="str">
            <v>เชียงใหม่ 3</v>
          </cell>
          <cell r="N1146">
            <v>8</v>
          </cell>
          <cell r="O1146"/>
          <cell r="P1146"/>
          <cell r="Q1146"/>
          <cell r="R1146"/>
          <cell r="S1146" t="str">
            <v>แขวงเชียงใหม่</v>
          </cell>
          <cell r="T1146" t="str">
            <v>ผบE328</v>
          </cell>
          <cell r="U1146">
            <v>2566</v>
          </cell>
          <cell r="V1146" t="str">
            <v>ผบE2331</v>
          </cell>
          <cell r="W1146">
            <v>2566</v>
          </cell>
          <cell r="X1146">
            <v>24</v>
          </cell>
          <cell r="Y1146">
            <v>4</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ลงผล31/5/67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นายปราณนต์ หน่ออินตา</v>
          </cell>
          <cell r="BU1146">
            <v>0</v>
          </cell>
          <cell r="BV1146" t="str">
            <v>1.นายปราณนต์ หน่ออินตา
2.นางสาวอภิสรา ตันตะปาล</v>
          </cell>
          <cell r="BW1146" t="str">
            <v>จำเลยที่ 1
จำเลยที่ 2</v>
          </cell>
          <cell r="BX1146" t="str">
            <v>1-5053-00022-76-8
1-1007-01947-53-2</v>
          </cell>
          <cell r="BY1146"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6" t="str">
            <v>ไม่พบ</v>
          </cell>
          <cell r="CA1146"/>
          <cell r="CB1146">
            <v>2</v>
          </cell>
          <cell r="CC1146"/>
          <cell r="CD1146" t="str">
            <v>นายปราณนต์ หน่ออินตา</v>
          </cell>
          <cell r="CE1146"/>
          <cell r="CF1146"/>
          <cell r="CG1146"/>
          <cell r="CH1146"/>
          <cell r="CI1146"/>
          <cell r="CJ1146"/>
          <cell r="CK1146"/>
          <cell r="CT1146"/>
          <cell r="CU1146"/>
          <cell r="CV1146"/>
          <cell r="CW1146"/>
        </row>
        <row r="1147">
          <cell r="B1147">
            <v>2626</v>
          </cell>
          <cell r="C1147">
            <v>1142</v>
          </cell>
          <cell r="D1147"/>
          <cell r="E1147"/>
          <cell r="F1147"/>
          <cell r="G1147">
            <v>800123043641</v>
          </cell>
          <cell r="H1147" t="str">
            <v>นางสาว</v>
          </cell>
          <cell r="I1147" t="str">
            <v>นงเยาว์</v>
          </cell>
          <cell r="J1147" t="str">
            <v>โพธานารักษ์</v>
          </cell>
          <cell r="K1147" t="str">
            <v>3-5001-00189-25-3</v>
          </cell>
          <cell r="L1147" t="str">
            <v>บิ๊กซี หางดง</v>
          </cell>
          <cell r="M1147" t="str">
            <v>เชียงใหม่ 3</v>
          </cell>
          <cell r="N1147">
            <v>8</v>
          </cell>
          <cell r="O1147"/>
          <cell r="P1147"/>
          <cell r="Q1147"/>
          <cell r="R1147"/>
          <cell r="S1147" t="str">
            <v>แขวงเชียงใหม่</v>
          </cell>
          <cell r="T1147" t="str">
            <v>ผบE383</v>
          </cell>
          <cell r="U1147">
            <v>2566</v>
          </cell>
          <cell r="V1147" t="str">
            <v>ผบE2280</v>
          </cell>
          <cell r="W1147">
            <v>2566</v>
          </cell>
          <cell r="X1147"/>
          <cell r="Y1147"/>
          <cell r="Z1147"/>
          <cell r="AA1147">
            <v>24</v>
          </cell>
          <cell r="AB1147">
            <v>4</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สืบทรัพย์วันที่ 24/5/2567// ลงผลสืบวันที่ 5/6/2567//รายงานผลสืบทรัพย์11/6/2567//</v>
          </cell>
          <cell r="BC1147" t="str">
            <v/>
          </cell>
          <cell r="BD1147" t="str">
            <v/>
          </cell>
          <cell r="BE1147" t="str">
            <v/>
          </cell>
          <cell r="BF1147" t="str">
            <v/>
          </cell>
          <cell r="BG1147" t="str">
            <v/>
          </cell>
          <cell r="BH1147" t="str">
            <v/>
          </cell>
          <cell r="BI1147" t="str">
            <v/>
          </cell>
          <cell r="BJ1147" t="str">
            <v/>
          </cell>
          <cell r="BK1147" t="str">
            <v/>
          </cell>
          <cell r="BL1147" t="str">
            <v/>
          </cell>
          <cell r="BM1147" t="str">
            <v/>
          </cell>
          <cell r="BN1147" t="str">
            <v/>
          </cell>
          <cell r="BO1147" t="str">
            <v/>
          </cell>
          <cell r="BP1147" t="str">
            <v/>
          </cell>
          <cell r="BQ1147" t="str">
            <v/>
          </cell>
          <cell r="BR1147" t="str">
            <v/>
          </cell>
          <cell r="BS1147" t="str">
            <v/>
          </cell>
          <cell r="BT1147" t="str">
            <v>นางสาวนงเยาว์ โพธานารักษ์</v>
          </cell>
          <cell r="BU1147">
            <v>0</v>
          </cell>
          <cell r="BV1147" t="str">
            <v>1.นางสาวนงเยาว์  โพธานารักษ์</v>
          </cell>
          <cell r="BW1147" t="str">
            <v>จำเลย</v>
          </cell>
          <cell r="BX1147" t="str">
            <v>3-5001-00189-25-3</v>
          </cell>
          <cell r="BY1147"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7"/>
          <cell r="CA1147"/>
          <cell r="CB1147"/>
          <cell r="CC1147"/>
          <cell r="CD1147" t="str">
            <v>นางสาวนงเยาว์ โพธานารักษ์</v>
          </cell>
          <cell r="CE1147"/>
          <cell r="CF1147"/>
          <cell r="CG1147"/>
          <cell r="CH1147"/>
          <cell r="CI1147"/>
          <cell r="CJ1147"/>
          <cell r="CK1147"/>
          <cell r="CT1147"/>
          <cell r="CU1147"/>
          <cell r="CV1147"/>
          <cell r="CW1147"/>
        </row>
        <row r="1148">
          <cell r="B1148">
            <v>2627</v>
          </cell>
          <cell r="C1148">
            <v>1143</v>
          </cell>
          <cell r="D1148"/>
          <cell r="E1148"/>
          <cell r="F1148"/>
          <cell r="G1148">
            <v>800081828736</v>
          </cell>
          <cell r="H1148" t="str">
            <v>นาย</v>
          </cell>
          <cell r="I1148" t="str">
            <v>สุรวัช</v>
          </cell>
          <cell r="J1148" t="str">
            <v>ฟ้ากุศล</v>
          </cell>
          <cell r="K1148" t="str">
            <v>3-5001-00189-25-4</v>
          </cell>
          <cell r="L1148" t="str">
            <v>มีโชคพลาซ่า</v>
          </cell>
          <cell r="M1148" t="str">
            <v>เชียงใหม่ 2</v>
          </cell>
          <cell r="N1148">
            <v>8</v>
          </cell>
          <cell r="O1148"/>
          <cell r="P1148"/>
          <cell r="Q1148"/>
          <cell r="R1148"/>
          <cell r="S1148" t="str">
            <v>จังหวัดฮอด</v>
          </cell>
          <cell r="T1148" t="str">
            <v>ผบE203</v>
          </cell>
          <cell r="U1148">
            <v>2566</v>
          </cell>
          <cell r="V1148" t="str">
            <v>ผบE566</v>
          </cell>
          <cell r="W1148">
            <v>2566</v>
          </cell>
          <cell r="X1148">
            <v>1</v>
          </cell>
          <cell r="Y1148">
            <v>6</v>
          </cell>
          <cell r="Z1148">
            <v>2566</v>
          </cell>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1200</v>
          </cell>
          <cell r="BD1148">
            <v>25</v>
          </cell>
          <cell r="BE1148">
            <v>6</v>
          </cell>
          <cell r="BF1148">
            <v>2568</v>
          </cell>
          <cell r="BG1148">
            <v>0</v>
          </cell>
          <cell r="BH1148" t="str">
            <v>-</v>
          </cell>
          <cell r="BI1148" t="str">
            <v>-</v>
          </cell>
          <cell r="BJ1148" t="str">
            <v>-</v>
          </cell>
          <cell r="BK1148">
            <v>0</v>
          </cell>
          <cell r="BL1148">
            <v>1170</v>
          </cell>
          <cell r="BM1148">
            <v>0</v>
          </cell>
          <cell r="BN1148" t="str">
            <v/>
          </cell>
          <cell r="BO1148" t="str">
            <v/>
          </cell>
          <cell r="BP1148" t="str">
            <v/>
          </cell>
          <cell r="BQ1148" t="str">
            <v>-</v>
          </cell>
          <cell r="BR1148" t="str">
            <v>-</v>
          </cell>
          <cell r="BS1148" t="str">
            <v>-</v>
          </cell>
          <cell r="BT1148" t="str">
            <v>นายสุรวัช ฟ้ากุศล</v>
          </cell>
          <cell r="BU1148">
            <v>0</v>
          </cell>
          <cell r="BV1148" t="str">
            <v xml:space="preserve">1.นายสุรวัช  ฟ้ากุศล
2.นายณัชพัฒน์ศักย์  โกไศยกานนท์
3.นายทิวากร  ปัญจริง
4.นางสาวศิริพร  พรหมมะ
</v>
          </cell>
          <cell r="BW1148" t="str">
            <v>จำเลยที่ 1
จำเลยที่ 2
จำเลยที่ 3
คู่สมรสจำเลยที่ 3</v>
          </cell>
          <cell r="BX1148" t="str">
            <v xml:space="preserve">5-5018-01086-58-0
5-5099-00075-91-5
1-5099-00085-56-0
1-5099-00070-36-8
</v>
          </cell>
          <cell r="BY1148"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8"/>
          <cell r="CA1148"/>
          <cell r="CB1148">
            <v>4</v>
          </cell>
          <cell r="CC1148"/>
          <cell r="CD1148" t="str">
            <v>นายสุรวัช ฟ้ากุศล</v>
          </cell>
          <cell r="CE1148"/>
          <cell r="CF1148"/>
          <cell r="CG1148"/>
          <cell r="CH1148"/>
          <cell r="CI1148"/>
          <cell r="CJ1148"/>
          <cell r="CK1148"/>
          <cell r="CT1148"/>
          <cell r="CU1148"/>
          <cell r="CV1148"/>
          <cell r="CW1148"/>
        </row>
        <row r="1149">
          <cell r="B1149">
            <v>2628</v>
          </cell>
          <cell r="C1149">
            <v>1144</v>
          </cell>
          <cell r="D1149"/>
          <cell r="E1149"/>
          <cell r="F1149"/>
          <cell r="G1149">
            <v>800130282687</v>
          </cell>
          <cell r="H1149" t="str">
            <v>นางสาว</v>
          </cell>
          <cell r="I1149" t="str">
            <v>จุฑามาศ</v>
          </cell>
          <cell r="J1149" t="str">
            <v>แก้วภา</v>
          </cell>
          <cell r="K1149" t="str">
            <v>1-5009-00200-74-3</v>
          </cell>
          <cell r="L1149" t="str">
            <v>ฝาง</v>
          </cell>
          <cell r="M1149" t="str">
            <v>เชียงใหม่ 2</v>
          </cell>
          <cell r="N1149">
            <v>8</v>
          </cell>
          <cell r="O1149"/>
          <cell r="P1149"/>
          <cell r="Q1149"/>
          <cell r="R1149"/>
          <cell r="S1149" t="str">
            <v>จังหวัดฝาง</v>
          </cell>
          <cell r="T1149" t="str">
            <v>ผบE1241</v>
          </cell>
          <cell r="U1149">
            <v>2566</v>
          </cell>
          <cell r="V1149" t="str">
            <v>ผบE1473</v>
          </cell>
          <cell r="W1149">
            <v>2566</v>
          </cell>
          <cell r="X1149"/>
          <cell r="Y1149"/>
          <cell r="Z1149"/>
          <cell r="AA1149">
            <v>28</v>
          </cell>
          <cell r="AB1149">
            <v>11</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 25/6/2567</v>
          </cell>
          <cell r="BC1149">
            <v>900</v>
          </cell>
          <cell r="BD1149">
            <v>19</v>
          </cell>
          <cell r="BE1149">
            <v>3</v>
          </cell>
          <cell r="BF1149">
            <v>2568</v>
          </cell>
          <cell r="BG1149">
            <v>0</v>
          </cell>
          <cell r="BH1149" t="str">
            <v>-</v>
          </cell>
          <cell r="BI1149" t="str">
            <v>-</v>
          </cell>
          <cell r="BJ1149" t="str">
            <v>-</v>
          </cell>
          <cell r="BK1149">
            <v>0</v>
          </cell>
          <cell r="BL1149">
            <v>1135</v>
          </cell>
          <cell r="BM1149">
            <v>0</v>
          </cell>
          <cell r="BN1149">
            <v>3</v>
          </cell>
          <cell r="BO1149">
            <v>7</v>
          </cell>
          <cell r="BP1149">
            <v>2568</v>
          </cell>
          <cell r="BQ1149" t="str">
            <v>-</v>
          </cell>
          <cell r="BR1149" t="str">
            <v>-</v>
          </cell>
          <cell r="BS1149" t="str">
            <v>-</v>
          </cell>
          <cell r="BT1149" t="str">
            <v>นางสาวจุฑามาศ แก้วภา</v>
          </cell>
          <cell r="BU1149">
            <v>0</v>
          </cell>
          <cell r="BV1149" t="str">
            <v xml:space="preserve">1.นางสาวจุฑามาศ  แก้วภา
2.นางอมรรัตน์  สิริรักษ์
3.นายอรรถพล  สิริรรักษ์
</v>
          </cell>
          <cell r="BW1149" t="str">
            <v xml:space="preserve">จำเลยที่ 1
จำเลยที่ 2
คู่สมรสจำเลยที่ 2
</v>
          </cell>
          <cell r="BX1149" t="str">
            <v>1-5009-00200-74-3
1-5099-01700-42-0
1-5101-00212-48-8</v>
          </cell>
          <cell r="BY1149"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9"/>
          <cell r="CA1149"/>
          <cell r="CB1149">
            <v>3</v>
          </cell>
          <cell r="CC1149"/>
          <cell r="CD1149" t="str">
            <v>นางสาวจุฑามาศ แก้วภา</v>
          </cell>
          <cell r="CE1149"/>
          <cell r="CF1149"/>
          <cell r="CG1149"/>
          <cell r="CH1149"/>
          <cell r="CI1149"/>
          <cell r="CJ1149"/>
          <cell r="CK1149"/>
          <cell r="CT1149"/>
          <cell r="CU1149"/>
          <cell r="CV1149"/>
          <cell r="CW1149"/>
        </row>
        <row r="1150">
          <cell r="B1150">
            <v>2629</v>
          </cell>
          <cell r="C1150">
            <v>1145</v>
          </cell>
          <cell r="D1150"/>
          <cell r="E1150"/>
          <cell r="F1150"/>
          <cell r="G1150">
            <v>800070648285</v>
          </cell>
          <cell r="H1150" t="str">
            <v>นาย</v>
          </cell>
          <cell r="I1150" t="str">
            <v>สิงหลกะ</v>
          </cell>
          <cell r="J1150" t="str">
            <v>สืบท้าว</v>
          </cell>
          <cell r="K1150" t="str">
            <v>1 3503 00049 10 8</v>
          </cell>
          <cell r="L1150" t="str">
            <v>ไชยปราการ</v>
          </cell>
          <cell r="M1150" t="str">
            <v>เชียงใหม่ 2</v>
          </cell>
          <cell r="N1150">
            <v>8</v>
          </cell>
          <cell r="O1150"/>
          <cell r="P1150"/>
          <cell r="Q1150"/>
          <cell r="R1150"/>
          <cell r="S1150" t="str">
            <v>แขวงเชียงใหม่</v>
          </cell>
          <cell r="T1150" t="str">
            <v>ผบE55</v>
          </cell>
          <cell r="U1150">
            <v>2566</v>
          </cell>
          <cell r="V1150" t="str">
            <v>ผบE1812</v>
          </cell>
          <cell r="W1150">
            <v>2566</v>
          </cell>
          <cell r="X1150"/>
          <cell r="Y1150"/>
          <cell r="Z1150"/>
          <cell r="AA1150">
            <v>13</v>
          </cell>
          <cell r="AB1150">
            <v>3</v>
          </cell>
          <cell r="AC1150">
            <v>2566</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รายงานผลสืบ 5/7/2567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นายสิงหลกะ สืบท้าว</v>
          </cell>
          <cell r="BU1150">
            <v>0</v>
          </cell>
          <cell r="BV1150"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50" t="str">
            <v>จำเลยที่ 1
คู่สมรสจำเลยที่ 1
จำเลยที่ 2
คู่สมรสจำเลยที่ 2
จำเลยที่ 3</v>
          </cell>
          <cell r="BX1150" t="str">
            <v>1-3503-00049-10-8
1-5003-00056-35-8
3-4106-00140-17-3
3-5101-00426-14-0
1-5009-00027-91-0</v>
          </cell>
          <cell r="BY1150"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50"/>
          <cell r="CA1150"/>
          <cell r="CB1150">
            <v>5</v>
          </cell>
          <cell r="CC1150"/>
          <cell r="CD1150" t="str">
            <v>นายสิงหลกะ สืบท้าว</v>
          </cell>
          <cell r="CE1150"/>
          <cell r="CF1150"/>
          <cell r="CG1150"/>
          <cell r="CH1150"/>
          <cell r="CI1150"/>
          <cell r="CJ1150"/>
          <cell r="CK1150"/>
          <cell r="CT1150"/>
          <cell r="CU1150"/>
          <cell r="CV1150"/>
          <cell r="CW1150"/>
        </row>
        <row r="1151">
          <cell r="B1151">
            <v>2630</v>
          </cell>
          <cell r="C1151">
            <v>1146</v>
          </cell>
          <cell r="D1151"/>
          <cell r="E1151"/>
          <cell r="F1151"/>
          <cell r="G1151">
            <v>800030283462</v>
          </cell>
          <cell r="H1151" t="str">
            <v>นาง</v>
          </cell>
          <cell r="I1151" t="str">
            <v>พิกุล</v>
          </cell>
          <cell r="J1151" t="str">
            <v>ปวงคำ</v>
          </cell>
          <cell r="K1151" t="str">
            <v>3-5009-00523-71-9</v>
          </cell>
          <cell r="L1151" t="str">
            <v>ฝาง</v>
          </cell>
          <cell r="M1151" t="str">
            <v>เชียงใหม่ 2</v>
          </cell>
          <cell r="N1151">
            <v>8</v>
          </cell>
          <cell r="O1151"/>
          <cell r="P1151"/>
          <cell r="Q1151"/>
          <cell r="R1151"/>
          <cell r="S1151" t="str">
            <v>จังหวัดฮอด</v>
          </cell>
          <cell r="T1151" t="str">
            <v>ผบ.603</v>
          </cell>
          <cell r="U1151">
            <v>2557</v>
          </cell>
          <cell r="V1151" t="str">
            <v>ผบE721</v>
          </cell>
          <cell r="W1151">
            <v>2567</v>
          </cell>
          <cell r="X1151"/>
          <cell r="Y1151"/>
          <cell r="Z1151"/>
          <cell r="AA1151">
            <v>7</v>
          </cell>
          <cell r="AB1151">
            <v>10</v>
          </cell>
          <cell r="AC1151">
            <v>2557</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19</v>
          </cell>
          <cell r="BE1151">
            <v>3</v>
          </cell>
          <cell r="BF1151">
            <v>2568</v>
          </cell>
          <cell r="BG1151">
            <v>0</v>
          </cell>
          <cell r="BH1151" t="str">
            <v>-</v>
          </cell>
          <cell r="BI1151" t="str">
            <v>-</v>
          </cell>
          <cell r="BJ1151" t="str">
            <v>-</v>
          </cell>
          <cell r="BK1151">
            <v>0</v>
          </cell>
          <cell r="BL1151">
            <v>460</v>
          </cell>
          <cell r="BM1151">
            <v>0</v>
          </cell>
          <cell r="BN1151">
            <v>3</v>
          </cell>
          <cell r="BO1151">
            <v>7</v>
          </cell>
          <cell r="BP1151">
            <v>2568</v>
          </cell>
          <cell r="BQ1151" t="str">
            <v>-</v>
          </cell>
          <cell r="BR1151" t="str">
            <v>-</v>
          </cell>
          <cell r="BS1151" t="str">
            <v>-</v>
          </cell>
          <cell r="BT1151" t="str">
            <v>นางพิกุล ปวงคำ</v>
          </cell>
          <cell r="BU1151">
            <v>0</v>
          </cell>
          <cell r="BV1151" t="str">
            <v>1.นางพิกุล  ปวงคำ 
2.ร.ต.เกรียงศักดิ์  ดอกเคน</v>
          </cell>
          <cell r="BW1151" t="str">
            <v>จำเลยที่ 1
จำเลยที่ 2</v>
          </cell>
          <cell r="BX1151" t="str">
            <v>3-5009-00523-71-9
3-3021-00290-20-9</v>
          </cell>
          <cell r="BY1151" t="str">
            <v xml:space="preserve">-ไม่พบว่ามีกรรมสิทธิ์ในที่ดิน อ.ฝาง จ.เชียงใหม่
-ไม่พบว่ามีกรรมสิทธิ์ในที่ดิน อ.ฝาง จ.เชียงใหม่
</v>
          </cell>
          <cell r="BZ1151"/>
          <cell r="CA1151"/>
          <cell r="CB1151">
            <v>2</v>
          </cell>
          <cell r="CC1151"/>
          <cell r="CD1151" t="str">
            <v>นางพิกุล ปวงคำ</v>
          </cell>
          <cell r="CE1151"/>
          <cell r="CF1151"/>
          <cell r="CG1151"/>
          <cell r="CH1151"/>
          <cell r="CI1151"/>
          <cell r="CJ1151"/>
          <cell r="CK1151"/>
          <cell r="CT1151"/>
          <cell r="CU1151"/>
          <cell r="CV1151"/>
          <cell r="CW1151"/>
        </row>
        <row r="1152">
          <cell r="B1152">
            <v>2631</v>
          </cell>
          <cell r="C1152">
            <v>1147</v>
          </cell>
          <cell r="D1152"/>
          <cell r="E1152"/>
          <cell r="F1152"/>
          <cell r="G1152">
            <v>800120934800</v>
          </cell>
          <cell r="H1152" t="str">
            <v>นางสาว</v>
          </cell>
          <cell r="I1152" t="str">
            <v>สาระภี</v>
          </cell>
          <cell r="J1152" t="str">
            <v>สีสมหรือยะตุ้ย</v>
          </cell>
          <cell r="K1152" t="str">
            <v>3-5009-00523-71-10</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ผบE5356</v>
          </cell>
          <cell r="U1152">
            <v>2565</v>
          </cell>
          <cell r="V1152" t="str">
            <v>ผบE8585</v>
          </cell>
          <cell r="W1152">
            <v>2565</v>
          </cell>
          <cell r="X1152">
            <v>29</v>
          </cell>
          <cell r="Y1152">
            <v>11</v>
          </cell>
          <cell r="Z1152">
            <v>2565</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600</v>
          </cell>
          <cell r="BD1152">
            <v>30</v>
          </cell>
          <cell r="BE1152">
            <v>4</v>
          </cell>
          <cell r="BF1152">
            <v>2568</v>
          </cell>
          <cell r="BG1152">
            <v>0</v>
          </cell>
          <cell r="BH1152" t="str">
            <v>-</v>
          </cell>
          <cell r="BI1152" t="str">
            <v>-</v>
          </cell>
          <cell r="BJ1152" t="str">
            <v>-</v>
          </cell>
          <cell r="BK1152">
            <v>0</v>
          </cell>
          <cell r="BL1152">
            <v>575</v>
          </cell>
          <cell r="BM1152">
            <v>0</v>
          </cell>
          <cell r="BN1152" t="str">
            <v/>
          </cell>
          <cell r="BO1152" t="str">
            <v/>
          </cell>
          <cell r="BP1152" t="str">
            <v/>
          </cell>
          <cell r="BQ1152" t="str">
            <v>-</v>
          </cell>
          <cell r="BR1152" t="str">
            <v>-</v>
          </cell>
          <cell r="BS1152" t="str">
            <v>-</v>
          </cell>
          <cell r="BT1152" t="str">
            <v>นางสาวสาระภี สีสมหรือยะตุ้ย</v>
          </cell>
          <cell r="BU1152">
            <v>0</v>
          </cell>
          <cell r="BV1152" t="str">
            <v xml:space="preserve">1.นางสาวสาระภี  สีสมหรือยะตุ้ย 
2.นายชิษณุพงศ์  ยะตุ้ย </v>
          </cell>
          <cell r="BW1152" t="str">
            <v xml:space="preserve">จำเลย 
คู่สมรสจำเลย </v>
          </cell>
          <cell r="BX1152" t="str">
            <v>1-5299-00979-22-6
1-5016-00075-15-4</v>
          </cell>
          <cell r="BY1152"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2"/>
          <cell r="CA1152"/>
          <cell r="CB1152">
            <v>2</v>
          </cell>
          <cell r="CC1152"/>
          <cell r="CD1152" t="str">
            <v>นางสาวสาระภี สีสมหรือยะตุ้ย</v>
          </cell>
          <cell r="CE1152"/>
          <cell r="CF1152"/>
          <cell r="CG1152"/>
          <cell r="CH1152"/>
          <cell r="CI1152"/>
          <cell r="CJ1152"/>
          <cell r="CK1152"/>
          <cell r="CT1152"/>
          <cell r="CU1152"/>
          <cell r="CV1152"/>
          <cell r="CW1152"/>
        </row>
        <row r="1153">
          <cell r="B1153">
            <v>2632</v>
          </cell>
          <cell r="C1153">
            <v>1148</v>
          </cell>
          <cell r="D1153"/>
          <cell r="E1153"/>
          <cell r="F1153"/>
          <cell r="G1153">
            <v>800121336070</v>
          </cell>
          <cell r="H1153" t="str">
            <v>นาย</v>
          </cell>
          <cell r="I1153" t="str">
            <v>พรมงคล</v>
          </cell>
          <cell r="J1153" t="str">
            <v>ตาแก้ว</v>
          </cell>
          <cell r="K1153" t="str">
            <v>1-5099-01713-58-1</v>
          </cell>
          <cell r="L1153" t="str">
            <v>เซ็นทรัล แอร์พอร์ต พลาซ่า เชียงใหม่</v>
          </cell>
          <cell r="M1153" t="str">
            <v>เชียงใหม่ 1</v>
          </cell>
          <cell r="N1153">
            <v>8</v>
          </cell>
          <cell r="O1153"/>
          <cell r="P1153"/>
          <cell r="Q1153"/>
          <cell r="R1153"/>
          <cell r="S1153" t="str">
            <v>แขวงเชียงใหม่</v>
          </cell>
          <cell r="T1153" t="str">
            <v>ผบE5353</v>
          </cell>
          <cell r="U1153">
            <v>2565</v>
          </cell>
          <cell r="V1153" t="str">
            <v>ผบE311</v>
          </cell>
          <cell r="W1153">
            <v>2566</v>
          </cell>
          <cell r="X1153">
            <v>23</v>
          </cell>
          <cell r="Y1153">
            <v>1</v>
          </cell>
          <cell r="Z1153">
            <v>2566</v>
          </cell>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รายงานผล25/6/2567</v>
          </cell>
          <cell r="BC1153">
            <v>300</v>
          </cell>
          <cell r="BD1153">
            <v>30</v>
          </cell>
          <cell r="BE1153">
            <v>4</v>
          </cell>
          <cell r="BF1153">
            <v>2568</v>
          </cell>
          <cell r="BG1153">
            <v>0</v>
          </cell>
          <cell r="BH1153" t="str">
            <v>-</v>
          </cell>
          <cell r="BI1153" t="str">
            <v>-</v>
          </cell>
          <cell r="BJ1153" t="str">
            <v>-</v>
          </cell>
          <cell r="BK1153">
            <v>0</v>
          </cell>
          <cell r="BL1153">
            <v>260</v>
          </cell>
          <cell r="BM1153">
            <v>0</v>
          </cell>
          <cell r="BN1153" t="str">
            <v/>
          </cell>
          <cell r="BO1153" t="str">
            <v/>
          </cell>
          <cell r="BP1153" t="str">
            <v/>
          </cell>
          <cell r="BQ1153" t="str">
            <v>-</v>
          </cell>
          <cell r="BR1153" t="str">
            <v>-</v>
          </cell>
          <cell r="BS1153" t="str">
            <v>-</v>
          </cell>
          <cell r="BT1153" t="str">
            <v>นายพรมงคล ตาแก้ว</v>
          </cell>
          <cell r="BU1153">
            <v>0</v>
          </cell>
          <cell r="BV1153" t="str">
            <v>1.นายพรมงคล  ตาแก้ว</v>
          </cell>
          <cell r="BW1153" t="str">
            <v>จำเลย</v>
          </cell>
          <cell r="BX1153" t="str">
            <v>1-5099-01713-58-1</v>
          </cell>
          <cell r="BY1153" t="str">
            <v xml:space="preserve">-ไม่พบว่ามีกรรมสิทธิ์ในที่ดิน อ.เมือง จ.เชียงใหม่
</v>
          </cell>
          <cell r="BZ1153"/>
          <cell r="CA1153"/>
          <cell r="CB1153">
            <v>1</v>
          </cell>
          <cell r="CC1153"/>
          <cell r="CD1153" t="str">
            <v>นายพรมงคล ตาแก้ว</v>
          </cell>
          <cell r="CE1153"/>
          <cell r="CF1153"/>
          <cell r="CG1153"/>
          <cell r="CH1153"/>
          <cell r="CI1153"/>
          <cell r="CJ1153"/>
          <cell r="CK1153"/>
          <cell r="CT1153"/>
          <cell r="CU1153"/>
          <cell r="CV1153"/>
          <cell r="CW1153"/>
        </row>
        <row r="1154">
          <cell r="B1154">
            <v>2633</v>
          </cell>
          <cell r="C1154">
            <v>1149</v>
          </cell>
          <cell r="D1154"/>
          <cell r="E1154"/>
          <cell r="F1154"/>
          <cell r="G1154">
            <v>800013237402</v>
          </cell>
          <cell r="H1154" t="str">
            <v>นางสาว</v>
          </cell>
          <cell r="I1154" t="str">
            <v>นันทิยา</v>
          </cell>
          <cell r="J1154" t="str">
            <v>นวฐิติกุล</v>
          </cell>
          <cell r="K1154" t="str">
            <v>3-5701-01673-34-5</v>
          </cell>
          <cell r="L1154" t="str">
            <v>ท่าแพ</v>
          </cell>
          <cell r="M1154" t="str">
            <v>เชียงใหม่ 1</v>
          </cell>
          <cell r="N1154">
            <v>8</v>
          </cell>
          <cell r="O1154" t="str">
            <v>สินเชื่อเพื่อพัฒนากลุ่มอาชีพ (พัฒนาชีวิตครู)</v>
          </cell>
          <cell r="P1154"/>
          <cell r="Q1154"/>
          <cell r="R1154"/>
          <cell r="S1154" t="str">
            <v>จังหวัดเชียงใหม่</v>
          </cell>
          <cell r="T1154" t="str">
            <v>ผบ1244</v>
          </cell>
          <cell r="U1154">
            <v>2561</v>
          </cell>
          <cell r="V1154" t="str">
            <v>ผบ1730</v>
          </cell>
          <cell r="W1154">
            <v>2561</v>
          </cell>
          <cell r="X1154"/>
          <cell r="Y1154"/>
          <cell r="Z1154"/>
          <cell r="AA1154">
            <v>26</v>
          </cell>
          <cell r="AB1154">
            <v>7</v>
          </cell>
          <cell r="AC1154">
            <v>2561</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สืบแล้ว รายงานผลสืบ 31/7/2567</v>
          </cell>
          <cell r="BC1154">
            <v>3000</v>
          </cell>
          <cell r="BD1154">
            <v>11</v>
          </cell>
          <cell r="BE1154">
            <v>2</v>
          </cell>
          <cell r="BF1154">
            <v>2568</v>
          </cell>
          <cell r="BG1154">
            <v>0</v>
          </cell>
          <cell r="BH1154" t="str">
            <v>-</v>
          </cell>
          <cell r="BI1154" t="str">
            <v>-</v>
          </cell>
          <cell r="BJ1154" t="str">
            <v>-</v>
          </cell>
          <cell r="BK1154">
            <v>0</v>
          </cell>
          <cell r="BL1154">
            <v>5025</v>
          </cell>
          <cell r="BM1154">
            <v>0</v>
          </cell>
          <cell r="BN1154" t="str">
            <v/>
          </cell>
          <cell r="BO1154" t="str">
            <v/>
          </cell>
          <cell r="BP1154" t="str">
            <v/>
          </cell>
          <cell r="BQ1154" t="str">
            <v>-</v>
          </cell>
          <cell r="BR1154" t="str">
            <v>-</v>
          </cell>
          <cell r="BS1154" t="str">
            <v>-</v>
          </cell>
          <cell r="BT1154" t="str">
            <v>นางสาวนันทิยา นวฐิติกุล</v>
          </cell>
          <cell r="BU1154">
            <v>0</v>
          </cell>
          <cell r="BV1154"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4"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4" t="str">
            <v>3-5701-01673-34-5
5-5804-00019-03-1
3-5019-00506-27-1
3-5407-00306-27-7
3-5705-00753-22-9
3-5014-00192-50-1
3-6707-00461-27-1
3-3609-00285-92-5
3-5006-00188-77-9
3-5803-00038-11-9</v>
          </cell>
          <cell r="BY1154"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4" t="str">
            <v>พบ</v>
          </cell>
          <cell r="CA1154"/>
          <cell r="CB1154">
            <v>10</v>
          </cell>
          <cell r="CC1154" t="str">
            <v>นุสบา</v>
          </cell>
          <cell r="CD1154"/>
          <cell r="CE1154"/>
          <cell r="CF1154"/>
          <cell r="CG1154"/>
          <cell r="CH1154"/>
          <cell r="CI1154"/>
          <cell r="CJ1154"/>
          <cell r="CK1154"/>
          <cell r="CT1154">
            <v>243852</v>
          </cell>
          <cell r="CU1154"/>
          <cell r="CV1154"/>
          <cell r="CW1154"/>
        </row>
        <row r="1155">
          <cell r="B1155">
            <v>2634</v>
          </cell>
          <cell r="C1155">
            <v>1150</v>
          </cell>
          <cell r="D1155"/>
          <cell r="E1155"/>
          <cell r="F1155"/>
          <cell r="G1155">
            <v>800038185768</v>
          </cell>
          <cell r="H1155" t="str">
            <v>นาย</v>
          </cell>
          <cell r="I1155" t="str">
            <v>ณัฐวัฒน์</v>
          </cell>
          <cell r="J1155" t="str">
            <v>วรเมธากร</v>
          </cell>
          <cell r="K1155" t="str">
            <v>1-5099-00538-23-8</v>
          </cell>
          <cell r="L1155" t="str">
            <v>ท่าแพ</v>
          </cell>
          <cell r="M1155" t="str">
            <v>เชียงใหม่ 1</v>
          </cell>
          <cell r="N1155">
            <v>8</v>
          </cell>
          <cell r="O1155"/>
          <cell r="P1155"/>
          <cell r="Q1155"/>
          <cell r="R1155"/>
          <cell r="S1155" t="str">
            <v>แขวงเชียงใหม่</v>
          </cell>
          <cell r="T1155" t="str">
            <v>ผบ.4830</v>
          </cell>
          <cell r="U1155">
            <v>2562</v>
          </cell>
          <cell r="V1155" t="str">
            <v>ผบ.4990</v>
          </cell>
          <cell r="W1155">
            <v>2562</v>
          </cell>
          <cell r="X1155"/>
          <cell r="Y1155"/>
          <cell r="Z1155"/>
          <cell r="AA1155">
            <v>16</v>
          </cell>
          <cell r="AB1155">
            <v>6</v>
          </cell>
          <cell r="AC1155">
            <v>2562</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ปิดบัญชี</v>
          </cell>
          <cell r="BC1155">
            <v>1200</v>
          </cell>
          <cell r="BD1155">
            <v>30</v>
          </cell>
          <cell r="BE1155">
            <v>4</v>
          </cell>
          <cell r="BF1155">
            <v>2568</v>
          </cell>
          <cell r="BG1155">
            <v>0</v>
          </cell>
          <cell r="BH1155" t="str">
            <v>-</v>
          </cell>
          <cell r="BI1155" t="str">
            <v>-</v>
          </cell>
          <cell r="BJ1155" t="str">
            <v>-</v>
          </cell>
          <cell r="BK1155">
            <v>0</v>
          </cell>
          <cell r="BL1155">
            <v>2140</v>
          </cell>
          <cell r="BM1155">
            <v>0</v>
          </cell>
          <cell r="BN1155" t="str">
            <v/>
          </cell>
          <cell r="BO1155" t="str">
            <v/>
          </cell>
          <cell r="BP1155" t="str">
            <v/>
          </cell>
          <cell r="BQ1155" t="str">
            <v>-</v>
          </cell>
          <cell r="BR1155" t="str">
            <v>-</v>
          </cell>
          <cell r="BS1155" t="str">
            <v>-</v>
          </cell>
          <cell r="BT1155" t="str">
            <v>นายณัฐวัฒน์ วรเมธากร</v>
          </cell>
          <cell r="BU1155">
            <v>0</v>
          </cell>
          <cell r="BV1155" t="str">
            <v>1.นายณัฐวัฒน์  วรเมธากร 
2.นางสาวอัมภิกา  จาปัญญะ 
3.นางสาวนิภาพร  ทุกอย่าง
4.นายโสภณ  พรมจิตต์</v>
          </cell>
          <cell r="BW1155" t="str">
            <v>จำเลยที่ 1
จำเลยที่ 2
จำเลยที่ 3
คู่สมรสจำเลยที่ 3</v>
          </cell>
          <cell r="BX1155" t="str">
            <v>1-5099-00538-23-8
1-5099-00527-82-1
1-5009-00020-25-7
5-5703-00111-03-3</v>
          </cell>
          <cell r="BY1155"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5"/>
          <cell r="CA1155"/>
          <cell r="CB1155">
            <v>4</v>
          </cell>
          <cell r="CC1155"/>
          <cell r="CD1155" t="str">
            <v>นายณัฐวัฒน์ วรเมธากร</v>
          </cell>
          <cell r="CE1155"/>
          <cell r="CF1155"/>
          <cell r="CG1155"/>
          <cell r="CH1155"/>
          <cell r="CI1155"/>
          <cell r="CJ1155"/>
          <cell r="CK1155"/>
          <cell r="CT1155"/>
          <cell r="CU1155"/>
          <cell r="CV1155"/>
          <cell r="CW1155"/>
        </row>
        <row r="1156">
          <cell r="B1156">
            <v>2635</v>
          </cell>
          <cell r="C1156">
            <v>1151</v>
          </cell>
          <cell r="D1156"/>
          <cell r="E1156"/>
          <cell r="F1156"/>
          <cell r="G1156">
            <v>800052127449</v>
          </cell>
          <cell r="H1156" t="str">
            <v>นาย</v>
          </cell>
          <cell r="I1156" t="str">
            <v>ดาวชัย</v>
          </cell>
          <cell r="J1156" t="str">
            <v>สุกันทา</v>
          </cell>
          <cell r="K1156" t="str">
            <v>3-5019-00289-70-9</v>
          </cell>
          <cell r="L1156" t="str">
            <v>สารภี</v>
          </cell>
          <cell r="M1156" t="str">
            <v>เชียงใหม่ 3</v>
          </cell>
          <cell r="N1156">
            <v>8</v>
          </cell>
          <cell r="O1156" t="str">
            <v>สินเชื่อธนาคารประชาชน</v>
          </cell>
          <cell r="P1156" t="str">
            <v>1.บุคคลค้ำประกัน</v>
          </cell>
          <cell r="Q1156">
            <v>60991.31</v>
          </cell>
          <cell r="R1156">
            <v>38864.449999999997</v>
          </cell>
          <cell r="S1156" t="str">
            <v>แขวงเชียงใหม่</v>
          </cell>
          <cell r="T1156" t="str">
            <v>ผบE9605</v>
          </cell>
          <cell r="U1156">
            <v>2566</v>
          </cell>
          <cell r="V1156" t="str">
            <v>ผบE10980</v>
          </cell>
          <cell r="W1156">
            <v>2566</v>
          </cell>
          <cell r="X1156"/>
          <cell r="Y1156"/>
          <cell r="Z1156"/>
          <cell r="AA1156">
            <v>17</v>
          </cell>
          <cell r="AB1156">
            <v>11</v>
          </cell>
          <cell r="AC1156">
            <v>2566</v>
          </cell>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รายงานผลสืบทรัพย์ 11/9/2567</v>
          </cell>
          <cell r="BC1156">
            <v>1800</v>
          </cell>
          <cell r="BD1156">
            <v>11</v>
          </cell>
          <cell r="BE1156">
            <v>4</v>
          </cell>
          <cell r="BF1156">
            <v>2568</v>
          </cell>
          <cell r="BG1156">
            <v>0</v>
          </cell>
          <cell r="BH1156" t="str">
            <v>-</v>
          </cell>
          <cell r="BI1156" t="str">
            <v>-</v>
          </cell>
          <cell r="BJ1156" t="str">
            <v>-</v>
          </cell>
          <cell r="BK1156">
            <v>0</v>
          </cell>
          <cell r="BL1156">
            <v>3390</v>
          </cell>
          <cell r="BM1156">
            <v>0</v>
          </cell>
          <cell r="BN1156" t="str">
            <v/>
          </cell>
          <cell r="BO1156" t="str">
            <v/>
          </cell>
          <cell r="BP1156" t="str">
            <v/>
          </cell>
          <cell r="BQ1156" t="str">
            <v>-</v>
          </cell>
          <cell r="BR1156" t="str">
            <v>-</v>
          </cell>
          <cell r="BS1156" t="str">
            <v>-</v>
          </cell>
          <cell r="BT1156" t="str">
            <v>นายดาวชัย สุกันทา</v>
          </cell>
          <cell r="BU1156">
            <v>888166010339</v>
          </cell>
          <cell r="BV1156"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6" t="str">
            <v>จำเลยที่ 1
คู่สมรสจำเลยที่ 1
จำเลยที่ 2
คู่สมรสจำเลยที่ 2
จำเลยที่ 3
คู่สมรสจำเลยที่ 3</v>
          </cell>
          <cell r="BX1156" t="str">
            <v>3-5019-00289-70-9
3-5012-00094-42-5
3-5019-00299-85-2
1-5099-00849-06-3
3-5019-00289-83-1
3-5019-00289-09-1</v>
          </cell>
          <cell r="BY1156"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6" t="str">
            <v>พบทรัพย์</v>
          </cell>
          <cell r="CA1156"/>
          <cell r="CB1156"/>
          <cell r="CC1156" t="str">
            <v>วชิราภรณ์</v>
          </cell>
          <cell r="CD1156" t="str">
            <v>นายดาวชัย สุกันทา</v>
          </cell>
          <cell r="CE1156"/>
          <cell r="CF1156"/>
          <cell r="CG1156"/>
          <cell r="CH1156"/>
          <cell r="CI1156"/>
          <cell r="CJ1156"/>
          <cell r="CK1156"/>
          <cell r="CT1156">
            <v>243902</v>
          </cell>
          <cell r="CU1156"/>
          <cell r="CV1156"/>
          <cell r="CW1156"/>
        </row>
        <row r="1157">
          <cell r="B1157">
            <v>2636</v>
          </cell>
          <cell r="C1157">
            <v>1152</v>
          </cell>
          <cell r="D1157"/>
          <cell r="E1157"/>
          <cell r="F1157"/>
          <cell r="G1157">
            <v>800087714260</v>
          </cell>
          <cell r="H1157" t="str">
            <v>นาย</v>
          </cell>
          <cell r="I1157" t="str">
            <v>ทีแป</v>
          </cell>
          <cell r="J1157" t="str">
            <v>จารุเมธาวี</v>
          </cell>
          <cell r="K1157" t="str">
            <v>3-5003-00105-99-1</v>
          </cell>
          <cell r="L1157" t="str">
            <v>แม่แจ่ม</v>
          </cell>
          <cell r="M1157" t="str">
            <v>เชียงใหม่ 3</v>
          </cell>
          <cell r="N1157">
            <v>8</v>
          </cell>
          <cell r="O1157"/>
          <cell r="P1157"/>
          <cell r="Q1157"/>
          <cell r="R1157"/>
          <cell r="S1157" t="str">
            <v>จังหวัดฮอด</v>
          </cell>
          <cell r="T1157" t="str">
            <v>ผบE715</v>
          </cell>
          <cell r="U1157">
            <v>2566</v>
          </cell>
          <cell r="V1157" t="str">
            <v>ผบE898</v>
          </cell>
          <cell r="W1157">
            <v>2566</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นายทีแป จารุเมธาวี</v>
          </cell>
          <cell r="BU1157">
            <v>0</v>
          </cell>
          <cell r="BV1157"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7" t="str">
            <v>จำเลยที่ 1
คู่สมรสจำเลยที่ 1
จำเลยที่ 2
คู่สมรสจำเลยที่ 2
จำเลยที่ 3</v>
          </cell>
          <cell r="BX1157" t="str">
            <v xml:space="preserve">3-5003-00105-99-1
2-5003-00003-68-6
2-5003-00032-26-1
2-5003-00030-84-5
2-5003-00016-64-8
</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T1157"/>
          <cell r="CU1157"/>
          <cell r="CV1157"/>
          <cell r="CW1157"/>
        </row>
        <row r="1158">
          <cell r="B1158">
            <v>2637</v>
          </cell>
          <cell r="C1158">
            <v>1153</v>
          </cell>
          <cell r="D1158"/>
          <cell r="E1158"/>
          <cell r="F1158"/>
          <cell r="G1158">
            <v>843052005547</v>
          </cell>
          <cell r="H1158" t="str">
            <v>นาย</v>
          </cell>
          <cell r="I1158" t="str">
            <v>สุขคำ</v>
          </cell>
          <cell r="J1158" t="str">
            <v>ป๊อกแก้ว</v>
          </cell>
          <cell r="K1158" t="str">
            <v>3 5011 00244 34 4</v>
          </cell>
          <cell r="L1158" t="str">
            <v>หนองหอย</v>
          </cell>
          <cell r="M1158" t="str">
            <v>เชียงใหม่ 1</v>
          </cell>
          <cell r="N1158">
            <v>8</v>
          </cell>
          <cell r="O1158"/>
          <cell r="P1158"/>
          <cell r="Q1158"/>
          <cell r="R1158"/>
          <cell r="S1158" t="str">
            <v>จังหวัดเชียงใหม่</v>
          </cell>
          <cell r="T1158" t="str">
            <v>ผบE1518</v>
          </cell>
          <cell r="U1158">
            <v>2566</v>
          </cell>
          <cell r="V1158" t="str">
            <v>ผบE1902</v>
          </cell>
          <cell r="W1158">
            <v>2566</v>
          </cell>
          <cell r="X1158">
            <v>16</v>
          </cell>
          <cell r="Y1158">
            <v>10</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สืบแล้ว รายงานผล 5/7/2567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นายสุขคำ ป๊อกแก้ว</v>
          </cell>
          <cell r="BU1158">
            <v>0</v>
          </cell>
          <cell r="BV1158" t="str">
            <v xml:space="preserve">1.นายสุขคำ  ป๊อกแก้ว 
2.นางผ่องพรรณ  ทองข่าย </v>
          </cell>
          <cell r="BW1158" t="str">
            <v>จำเลยที่ 1
คู่สมรสจำเลยที่ 1</v>
          </cell>
          <cell r="BX1158" t="str">
            <v>3-5011-00244-34-4
3-5020-00104-52-5</v>
          </cell>
          <cell r="BY1158"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8"/>
          <cell r="CA1158"/>
          <cell r="CB1158">
            <v>2</v>
          </cell>
          <cell r="CC1158"/>
          <cell r="CD1158" t="str">
            <v>นายสุขคำ ป๊อกแก้ว</v>
          </cell>
          <cell r="CE1158"/>
          <cell r="CF1158"/>
          <cell r="CG1158"/>
          <cell r="CH1158"/>
          <cell r="CI1158"/>
          <cell r="CJ1158"/>
          <cell r="CK1158"/>
          <cell r="CT1158"/>
          <cell r="CU1158"/>
          <cell r="CV1158"/>
          <cell r="CW1158"/>
        </row>
        <row r="1159">
          <cell r="B1159">
            <v>2638</v>
          </cell>
          <cell r="C1159">
            <v>1154</v>
          </cell>
          <cell r="D1159"/>
          <cell r="E1159"/>
          <cell r="F1159"/>
          <cell r="G1159">
            <v>800087714468</v>
          </cell>
          <cell r="H1159" t="str">
            <v>นาย</v>
          </cell>
          <cell r="I1159" t="str">
            <v>ยุทรพัทธ์</v>
          </cell>
          <cell r="J1159" t="str">
            <v>พรพชรเดช</v>
          </cell>
          <cell r="K1159" t="str">
            <v>2-5003-00016-64-8</v>
          </cell>
          <cell r="L1159" t="str">
            <v>แม่แจ่ม</v>
          </cell>
          <cell r="M1159" t="str">
            <v>เชียงใหม่ 3</v>
          </cell>
          <cell r="N1159">
            <v>8</v>
          </cell>
          <cell r="O1159"/>
          <cell r="P1159"/>
          <cell r="Q1159"/>
          <cell r="R1159"/>
          <cell r="S1159" t="str">
            <v>จังหวัดฮอด</v>
          </cell>
          <cell r="T1159" t="str">
            <v>ผบE707</v>
          </cell>
          <cell r="U1159">
            <v>2566</v>
          </cell>
          <cell r="V1159" t="str">
            <v>ผบE897</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นายยุทรพัทธ์ พรพชรเดช</v>
          </cell>
          <cell r="BU1159">
            <v>0</v>
          </cell>
          <cell r="BV1159"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9" t="str">
            <v>จำเลยที่ 1
จำเลยที่ 2
คู่สมรสจำเลยที่ 2
จำเลยที่ 3
คู่สมรสจำเลยที่ 3</v>
          </cell>
          <cell r="BX1159" t="str">
            <v>2-5003-00016-64-8
2-5003-00032-26-1
2-5003-00030-84-5
3-5003-00105-99-1
2-5003-00003-68-6</v>
          </cell>
          <cell r="BY11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9"/>
          <cell r="CA1159"/>
          <cell r="CB1159"/>
          <cell r="CC1159"/>
          <cell r="CD1159"/>
          <cell r="CE1159"/>
          <cell r="CF1159"/>
          <cell r="CG1159"/>
          <cell r="CH1159"/>
          <cell r="CI1159"/>
          <cell r="CJ1159"/>
          <cell r="CK1159"/>
          <cell r="CT1159"/>
          <cell r="CU1159"/>
          <cell r="CV1159"/>
          <cell r="CW1159"/>
        </row>
        <row r="1160">
          <cell r="B1160">
            <v>2639</v>
          </cell>
          <cell r="C1160">
            <v>1155</v>
          </cell>
          <cell r="D1160"/>
          <cell r="E1160"/>
          <cell r="F1160"/>
          <cell r="G1160">
            <v>800068913345</v>
          </cell>
          <cell r="H1160" t="str">
            <v>นางสาว</v>
          </cell>
          <cell r="I1160" t="str">
            <v>ชุลีมาส</v>
          </cell>
          <cell r="J1160" t="str">
            <v>บุญเทียม</v>
          </cell>
          <cell r="K1160" t="str">
            <v>1-5003-00016-88-7</v>
          </cell>
          <cell r="L1160" t="str">
            <v>แม่แจ่ม</v>
          </cell>
          <cell r="M1160" t="str">
            <v>เชียงใหม่ 3</v>
          </cell>
          <cell r="N1160">
            <v>8</v>
          </cell>
          <cell r="O1160" t="str">
            <v>สินเชื่อธนาคารประชาชน</v>
          </cell>
          <cell r="P1160"/>
          <cell r="Q1160"/>
          <cell r="R1160"/>
          <cell r="S1160" t="str">
            <v>จังหวัดฮอด</v>
          </cell>
          <cell r="T1160" t="str">
            <v>ผบE720</v>
          </cell>
          <cell r="U1160">
            <v>2566</v>
          </cell>
          <cell r="V1160" t="str">
            <v>ผบE904</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16/8/2567</v>
          </cell>
          <cell r="BC1160">
            <v>1800</v>
          </cell>
          <cell r="BD1160">
            <v>26</v>
          </cell>
          <cell r="BE1160">
            <v>3</v>
          </cell>
          <cell r="BF1160">
            <v>2568</v>
          </cell>
          <cell r="BG1160">
            <v>0</v>
          </cell>
          <cell r="BH1160" t="str">
            <v>-</v>
          </cell>
          <cell r="BI1160" t="str">
            <v>-</v>
          </cell>
          <cell r="BJ1160" t="str">
            <v>-</v>
          </cell>
          <cell r="BK1160">
            <v>0</v>
          </cell>
          <cell r="BL1160">
            <v>2825</v>
          </cell>
          <cell r="BM1160">
            <v>0</v>
          </cell>
          <cell r="BN1160">
            <v>26</v>
          </cell>
          <cell r="BO1160">
            <v>5</v>
          </cell>
          <cell r="BP1160">
            <v>2568</v>
          </cell>
          <cell r="BQ1160" t="str">
            <v>-</v>
          </cell>
          <cell r="BR1160" t="str">
            <v>-</v>
          </cell>
          <cell r="BS1160" t="str">
            <v>-</v>
          </cell>
          <cell r="BT1160" t="str">
            <v>นางสาวชุลีมาส บุญเทียม</v>
          </cell>
          <cell r="BU1160">
            <v>0</v>
          </cell>
          <cell r="BV1160"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60" t="str">
            <v>จำเลยที่ 1
คู่สมรสจำเลยที่ 1
จำเลยที่ 2
คู่สมรสจำเลยที่ 2
จำเลยที่ 3
คู่สมรสจำเลยที่ 3
คู่สมรสจำเลยที่ 2
จำเลยที่ 3</v>
          </cell>
          <cell r="BX1160" t="str">
            <v>1-5003-00016-88-7
1-5099-00925-89-4
3-5003-00235-19-4
3-5003-00046-36-7
3-5003-00053-13-4
3-5003-00053-12-6</v>
          </cell>
          <cell r="BY1160"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60"/>
          <cell r="CA1160"/>
          <cell r="CB1160"/>
          <cell r="CC1160"/>
          <cell r="CD1160" t="str">
            <v>นางสาวชุลีมาส บุญเทียม</v>
          </cell>
          <cell r="CE1160"/>
          <cell r="CF1160"/>
          <cell r="CG1160"/>
          <cell r="CH1160"/>
          <cell r="CI1160"/>
          <cell r="CJ1160"/>
          <cell r="CK1160"/>
          <cell r="CT1160"/>
          <cell r="CU1160"/>
          <cell r="CV1160"/>
          <cell r="CW1160"/>
        </row>
        <row r="1161">
          <cell r="B1161">
            <v>2640</v>
          </cell>
          <cell r="C1161">
            <v>1156</v>
          </cell>
          <cell r="D1161"/>
          <cell r="E1161"/>
          <cell r="F1161"/>
          <cell r="G1161">
            <v>800058546105</v>
          </cell>
          <cell r="H1161" t="str">
            <v>นาย</v>
          </cell>
          <cell r="I1161" t="str">
            <v>ณัฐวุฒิ</v>
          </cell>
          <cell r="J1161" t="str">
            <v>สุนันตา</v>
          </cell>
          <cell r="K1161" t="str">
            <v>1-5003-00106-49-5</v>
          </cell>
          <cell r="L1161" t="str">
            <v>แม่แจ่ม</v>
          </cell>
          <cell r="M1161" t="str">
            <v>เชียงใหม่ 3</v>
          </cell>
          <cell r="N1161">
            <v>8</v>
          </cell>
          <cell r="O1161"/>
          <cell r="P1161"/>
          <cell r="Q1161"/>
          <cell r="R1161"/>
          <cell r="S1161" t="str">
            <v>แขวงเชียงใหม่</v>
          </cell>
          <cell r="T1161" t="str">
            <v>ผบE6890</v>
          </cell>
          <cell r="U1161">
            <v>2566</v>
          </cell>
          <cell r="V1161" t="str">
            <v>ผบE11045</v>
          </cell>
          <cell r="W1161">
            <v>2566</v>
          </cell>
          <cell r="X1161">
            <v>20</v>
          </cell>
          <cell r="Y1161">
            <v>11</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นายณัฐวุฒิ สุนันตา</v>
          </cell>
          <cell r="BU1161">
            <v>0</v>
          </cell>
          <cell r="BV1161"/>
          <cell r="BW1161" t="str">
            <v>จำเลยที่ 1
จำเลยที่ 2
คู่สมรสจำเลยที่ 2
จำเลยที่ 3
คู่สมรสจำเลยที่ 3</v>
          </cell>
          <cell r="BX1161" t="str">
            <v>1-5003-00106-49-5
1-5003-00071-48-9
3-5201-01513-41-1
3-5003-00092-41-5
3-5003-00095-53-8</v>
          </cell>
          <cell r="BY1161"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1" t="str">
            <v>ไม่พบ</v>
          </cell>
          <cell r="CA1161"/>
          <cell r="CB1161"/>
          <cell r="CC1161"/>
          <cell r="CD1161"/>
          <cell r="CE1161"/>
          <cell r="CF1161"/>
          <cell r="CG1161"/>
          <cell r="CH1161"/>
          <cell r="CI1161"/>
          <cell r="CJ1161"/>
          <cell r="CK1161"/>
          <cell r="CT1161"/>
          <cell r="CU1161"/>
          <cell r="CV1161"/>
          <cell r="CW1161"/>
        </row>
        <row r="1162">
          <cell r="B1162">
            <v>2641</v>
          </cell>
          <cell r="C1162">
            <v>1157</v>
          </cell>
          <cell r="D1162"/>
          <cell r="E1162"/>
          <cell r="F1162"/>
          <cell r="G1162">
            <v>800074624860</v>
          </cell>
          <cell r="H1162" t="str">
            <v>นาย</v>
          </cell>
          <cell r="I1162" t="str">
            <v>สุทัศน์</v>
          </cell>
          <cell r="J1162" t="str">
            <v>ยงศักดิ์วัฒน์</v>
          </cell>
          <cell r="K1162" t="str">
            <v>3-5003-00383-34-7</v>
          </cell>
          <cell r="L1162" t="str">
            <v>แม่แจ่ม</v>
          </cell>
          <cell r="M1162" t="str">
            <v>เชียงใหม่ 3</v>
          </cell>
          <cell r="N1162">
            <v>8</v>
          </cell>
          <cell r="O1162"/>
          <cell r="P1162"/>
          <cell r="Q1162"/>
          <cell r="R1162"/>
          <cell r="S1162" t="str">
            <v>จังหวัดฮอด</v>
          </cell>
          <cell r="T1162" t="str">
            <v>ผบE710</v>
          </cell>
          <cell r="U1162">
            <v>2566</v>
          </cell>
          <cell r="V1162" t="str">
            <v>ผบE901</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สืบทรัพย์ (คำสั่ง 18/1/2567) // รายงานวันที่ 26/7/2567</v>
          </cell>
          <cell r="BC1162" t="str">
            <v/>
          </cell>
          <cell r="BD1162" t="str">
            <v/>
          </cell>
          <cell r="BE1162" t="str">
            <v/>
          </cell>
          <cell r="BF1162" t="str">
            <v/>
          </cell>
          <cell r="BG1162" t="str">
            <v/>
          </cell>
          <cell r="BH1162" t="str">
            <v/>
          </cell>
          <cell r="BI1162" t="str">
            <v/>
          </cell>
          <cell r="BJ1162" t="str">
            <v/>
          </cell>
          <cell r="BK1162" t="str">
            <v/>
          </cell>
          <cell r="BL1162" t="str">
            <v/>
          </cell>
          <cell r="BM1162" t="str">
            <v/>
          </cell>
          <cell r="BN1162" t="str">
            <v/>
          </cell>
          <cell r="BO1162" t="str">
            <v/>
          </cell>
          <cell r="BP1162" t="str">
            <v/>
          </cell>
          <cell r="BQ1162" t="str">
            <v/>
          </cell>
          <cell r="BR1162" t="str">
            <v/>
          </cell>
          <cell r="BS1162" t="str">
            <v/>
          </cell>
          <cell r="BT1162" t="str">
            <v>นายสุทัศน์ ยงศักดิ์วัฒน์</v>
          </cell>
          <cell r="BU1162">
            <v>0</v>
          </cell>
          <cell r="BV1162"/>
          <cell r="BW1162" t="str">
            <v>จำเลยที่ 1
คู่สมรสจำเลยที่ 1
จำเลยที่ 2
คู่สมรสจำเลยที่ 2
จำเลยที่ 3
๕สมรสจำเลยที่ 3</v>
          </cell>
          <cell r="BX1162" t="str">
            <v>3-5003-00383-34-7
3-5003-00447-96-5
3-5003-00382-14-6
2-5003-00031-98-1
3-5003-00382-58-8
2-5001-00016-31-8</v>
          </cell>
          <cell r="BY11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2" t="str">
            <v>ไม่พบ</v>
          </cell>
          <cell r="CA1162"/>
          <cell r="CB1162"/>
          <cell r="CC1162"/>
          <cell r="CD1162"/>
          <cell r="CE1162"/>
          <cell r="CF1162"/>
          <cell r="CG1162"/>
          <cell r="CH1162"/>
          <cell r="CI1162"/>
          <cell r="CJ1162"/>
          <cell r="CK1162"/>
          <cell r="CT1162"/>
          <cell r="CU1162"/>
          <cell r="CV1162"/>
          <cell r="CW1162"/>
        </row>
        <row r="1163">
          <cell r="B1163">
            <v>2642</v>
          </cell>
          <cell r="C1163">
            <v>1158</v>
          </cell>
          <cell r="D1163"/>
          <cell r="E1163"/>
          <cell r="F1163"/>
          <cell r="G1163">
            <v>800041303580</v>
          </cell>
          <cell r="H1163" t="str">
            <v>นางสาว</v>
          </cell>
          <cell r="I1163" t="str">
            <v>จันทร์</v>
          </cell>
          <cell r="J1163" t="str">
            <v>เป็งติ๊บ</v>
          </cell>
          <cell r="K1163" t="str">
            <v>3-5017-00199-03-0</v>
          </cell>
          <cell r="L1163" t="str">
            <v>ดอยเต่า</v>
          </cell>
          <cell r="M1163" t="str">
            <v>เชียงใหม่ 3</v>
          </cell>
          <cell r="N1163">
            <v>8</v>
          </cell>
          <cell r="O1163" t="str">
            <v>สินเชื่อพัฒนาองค์กรชุมชน (รายบุคคล)</v>
          </cell>
          <cell r="P1163"/>
          <cell r="Q1163"/>
          <cell r="R1163"/>
          <cell r="S1163" t="str">
            <v>จังหวัดฮอด</v>
          </cell>
          <cell r="T1163" t="str">
            <v>ผบE719</v>
          </cell>
          <cell r="U1163">
            <v>2566</v>
          </cell>
          <cell r="V1163" t="str">
            <v>ผบE899</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1500</v>
          </cell>
          <cell r="BD1163">
            <v>17</v>
          </cell>
          <cell r="BE1163">
            <v>2</v>
          </cell>
          <cell r="BF1163">
            <v>2568</v>
          </cell>
          <cell r="BG1163">
            <v>0</v>
          </cell>
          <cell r="BH1163" t="str">
            <v>-</v>
          </cell>
          <cell r="BI1163" t="str">
            <v>-</v>
          </cell>
          <cell r="BJ1163" t="str">
            <v>-</v>
          </cell>
          <cell r="BK1163">
            <v>0</v>
          </cell>
          <cell r="BL1163">
            <v>1000</v>
          </cell>
          <cell r="BM1163">
            <v>0</v>
          </cell>
          <cell r="BN1163">
            <v>10</v>
          </cell>
          <cell r="BO1163">
            <v>4</v>
          </cell>
          <cell r="BP1163">
            <v>2568</v>
          </cell>
          <cell r="BQ1163" t="str">
            <v>-</v>
          </cell>
          <cell r="BR1163" t="str">
            <v>-</v>
          </cell>
          <cell r="BS1163" t="str">
            <v>-</v>
          </cell>
          <cell r="BT1163" t="str">
            <v>นางสาวจันทร์ เป็งติ๊บ</v>
          </cell>
          <cell r="BU1163">
            <v>888166010120</v>
          </cell>
          <cell r="BV1163" t="str">
            <v>1. นางจันทร์ เป็งติ๊บ
2. นายก้าน เป็งติ๊บ
3. นายเทวิน ใจหนู
4. นางสาวธัญญรัตน์ แก้วอินต๊ะ
5. นางสาวสุรีรัตน์ แก้วอินต๊ะ</v>
          </cell>
          <cell r="BW1163" t="str">
            <v>จำเลยที่ 1
คู่สมรสจำเลยที่ 1
จำเลยที่ 2
คู่สมรสจำเลยที่ 2
จำเลยที่ 3</v>
          </cell>
          <cell r="BX1163" t="str">
            <v>3-5017-00199-03-0
3-5099-00777-20-4
3-5017-00035-82-7
3-5017-00201-44-1
1-5017-00052-02-4</v>
          </cell>
          <cell r="BY116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3" t="str">
            <v>ไม่พบทรัพย์</v>
          </cell>
          <cell r="CA1163"/>
          <cell r="CB1163">
            <v>5</v>
          </cell>
          <cell r="CC1163" t="str">
            <v>ธิติพร</v>
          </cell>
          <cell r="CD1163"/>
          <cell r="CE1163"/>
          <cell r="CF1163"/>
          <cell r="CG1163"/>
          <cell r="CH1163"/>
          <cell r="CI1163"/>
          <cell r="CJ1163"/>
          <cell r="CK1163"/>
          <cell r="CT1163">
            <v>243840</v>
          </cell>
          <cell r="CU1163"/>
          <cell r="CV1163"/>
          <cell r="CW1163"/>
        </row>
        <row r="1164">
          <cell r="B1164">
            <v>2643</v>
          </cell>
          <cell r="C1164">
            <v>1159</v>
          </cell>
          <cell r="D1164"/>
          <cell r="E1164"/>
          <cell r="F1164"/>
          <cell r="G1164">
            <v>800040741202</v>
          </cell>
          <cell r="H1164" t="str">
            <v>นางสาว</v>
          </cell>
          <cell r="I1164" t="str">
            <v>นันทัชพร</v>
          </cell>
          <cell r="J1164" t="str">
            <v>ไหวยะ</v>
          </cell>
          <cell r="K1164" t="str">
            <v>1-5017-00007-64-9</v>
          </cell>
          <cell r="L1164" t="str">
            <v>ดอยเต่า</v>
          </cell>
          <cell r="M1164" t="str">
            <v>เชียงใหม่ 3</v>
          </cell>
          <cell r="N1164">
            <v>8</v>
          </cell>
          <cell r="O1164" t="str">
            <v>สินเชื่อพัฒนาองค์กรชุมชน (รายบุคคล)</v>
          </cell>
          <cell r="P1164" t="str">
            <v>1.บุคคลค้ำประกัน</v>
          </cell>
          <cell r="Q1164">
            <v>110240.32000000001</v>
          </cell>
          <cell r="R1164">
            <v>46145.81</v>
          </cell>
          <cell r="S1164" t="str">
            <v>จังหวัดฮอด</v>
          </cell>
          <cell r="T1164" t="str">
            <v>ผบE712</v>
          </cell>
          <cell r="U1164">
            <v>2566</v>
          </cell>
          <cell r="V1164" t="str">
            <v>ผบE902</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รายงานสืบทรัพย์ - พบทรัพย์ 27/8/2567</v>
          </cell>
          <cell r="BC1164">
            <v>1500</v>
          </cell>
          <cell r="BD1164">
            <v>17</v>
          </cell>
          <cell r="BE1164">
            <v>2</v>
          </cell>
          <cell r="BF1164">
            <v>2568</v>
          </cell>
          <cell r="BG1164">
            <v>0</v>
          </cell>
          <cell r="BH1164" t="str">
            <v>-</v>
          </cell>
          <cell r="BI1164" t="str">
            <v>-</v>
          </cell>
          <cell r="BJ1164" t="str">
            <v>-</v>
          </cell>
          <cell r="BK1164">
            <v>0</v>
          </cell>
          <cell r="BL1164">
            <v>1370</v>
          </cell>
          <cell r="BM1164">
            <v>0</v>
          </cell>
          <cell r="BN1164">
            <v>10</v>
          </cell>
          <cell r="BO1164">
            <v>4</v>
          </cell>
          <cell r="BP1164">
            <v>2568</v>
          </cell>
          <cell r="BQ1164" t="str">
            <v>-</v>
          </cell>
          <cell r="BR1164" t="str">
            <v>-</v>
          </cell>
          <cell r="BS1164" t="str">
            <v>-</v>
          </cell>
          <cell r="BT1164" t="str">
            <v>นางสาวนันทัชพร ไหวยะ</v>
          </cell>
          <cell r="BU1164">
            <v>888165011200</v>
          </cell>
          <cell r="BV1164" t="str">
            <v>1. นางสาวนันทัชพร ไหวยะ
2. นายอ้วน สุขใจแสน
3. นางทองม้วน สุขใจแสน
4. นางทัศนีย์ ยะมัง
5. นายชิต ยะมัง</v>
          </cell>
          <cell r="BW1164" t="str">
            <v>จำเลยที่ 1
จำเลยที่ 2
คู่สมรสจำเลยที่ 2
จำเลยที่ 3
คู่สมรสจำเลยที่ 3</v>
          </cell>
          <cell r="BX1164" t="str">
            <v>1-5017-00007-64-9
3-5017-00220-73-0
3-5017-00220-74-8
3-5706-00124-99-1
3-5017-00215-99-0</v>
          </cell>
          <cell r="BY1164"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4" t="str">
            <v>พบทรัพย์</v>
          </cell>
          <cell r="CA1164"/>
          <cell r="CB1164">
            <v>5</v>
          </cell>
          <cell r="CC1164" t="str">
            <v>ธิติพร</v>
          </cell>
          <cell r="CD1164"/>
          <cell r="CE1164"/>
          <cell r="CF1164"/>
          <cell r="CG1164"/>
          <cell r="CH1164"/>
          <cell r="CI1164"/>
          <cell r="CJ1164"/>
          <cell r="CK1164"/>
          <cell r="CT1164">
            <v>243857</v>
          </cell>
          <cell r="CU1164"/>
          <cell r="CV1164"/>
          <cell r="CW1164"/>
        </row>
        <row r="1165">
          <cell r="B1165">
            <v>2644</v>
          </cell>
          <cell r="C1165">
            <v>1160</v>
          </cell>
          <cell r="D1165"/>
          <cell r="E1165"/>
          <cell r="F1165"/>
          <cell r="G1165">
            <v>800018455710</v>
          </cell>
          <cell r="H1165" t="str">
            <v>นาย</v>
          </cell>
          <cell r="I1165" t="str">
            <v>สุวิวัตร</v>
          </cell>
          <cell r="J1165" t="str">
            <v>พุทธา</v>
          </cell>
          <cell r="K1165" t="str">
            <v>3-3411-00744-93-4</v>
          </cell>
          <cell r="L1165" t="str">
            <v>ดอยเต่า</v>
          </cell>
          <cell r="M1165" t="str">
            <v>เชียงใหม่ 3</v>
          </cell>
          <cell r="N1165">
            <v>8</v>
          </cell>
          <cell r="O1165" t="str">
            <v>สินเชื่อเพื่อพัฒนากลุ่มอาชีพ, ลูกหนี้ค่าเบี้ยประกันภัยจ่ายแทน</v>
          </cell>
          <cell r="P1165"/>
          <cell r="Q1165"/>
          <cell r="R1165"/>
          <cell r="S1165" t="str">
            <v>จังหวัดฮอด</v>
          </cell>
          <cell r="T1165" t="str">
            <v>ผบE856</v>
          </cell>
          <cell r="U1165">
            <v>2566</v>
          </cell>
          <cell r="V1165" t="str">
            <v>ผบE1101</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1025</v>
          </cell>
          <cell r="BM1165">
            <v>0</v>
          </cell>
          <cell r="BN1165">
            <v>10</v>
          </cell>
          <cell r="BO1165">
            <v>4</v>
          </cell>
          <cell r="BP1165">
            <v>2568</v>
          </cell>
          <cell r="BQ1165" t="str">
            <v>-</v>
          </cell>
          <cell r="BR1165" t="str">
            <v>-</v>
          </cell>
          <cell r="BS1165" t="str">
            <v>-</v>
          </cell>
          <cell r="BT1165" t="str">
            <v>นายสุวิวัตร พุทธา</v>
          </cell>
          <cell r="BU1165">
            <v>888166010128</v>
          </cell>
          <cell r="BV1165" t="str">
            <v>1. นายสุวิวัฒน์ ดีคำ
2. นางวันทนีย์ ธรรมรักษ์
3. ว่าที่ ร.ต. สุขสันต์ แสนเขื่อนแก้ว
4. นางสาวจริยา เบี้ยพอ</v>
          </cell>
          <cell r="BW1165" t="str">
            <v>จำเลยที่ 1
คู่สมรสจำเลยที่ 1
จำเลยที่ 2
จำเลยที่ 3</v>
          </cell>
          <cell r="BX1165" t="str">
            <v>3-3411-00744-93-4
3-5804-00036-86-0
3-5710-00143-62-7
2-5018-00066-80-7</v>
          </cell>
          <cell r="BY1165"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2645</v>
          </cell>
          <cell r="C1166">
            <v>1161</v>
          </cell>
          <cell r="D1166"/>
          <cell r="E1166"/>
          <cell r="F1166"/>
          <cell r="G1166">
            <v>800058779797</v>
          </cell>
          <cell r="H1166" t="str">
            <v>นาง</v>
          </cell>
          <cell r="I1166" t="str">
            <v>ธารารัตน์</v>
          </cell>
          <cell r="J1166" t="str">
            <v>ดีคำ</v>
          </cell>
          <cell r="K1166" t="str">
            <v>3-5017-00097-51-2</v>
          </cell>
          <cell r="L1166" t="str">
            <v>ดอยเต่า</v>
          </cell>
          <cell r="M1166" t="str">
            <v>เชียงใหม่ 3</v>
          </cell>
          <cell r="N1166">
            <v>8</v>
          </cell>
          <cell r="O1166" t="str">
            <v>สินเชื่อพัฒนาองค์กรชุมชน (รายบุคคล)</v>
          </cell>
          <cell r="P1166"/>
          <cell r="Q1166"/>
          <cell r="R1166"/>
          <cell r="S1166" t="str">
            <v>จังหวัดฮอด</v>
          </cell>
          <cell r="T1166" t="str">
            <v>ผบE718</v>
          </cell>
          <cell r="U1166">
            <v>2566</v>
          </cell>
          <cell r="V1166" t="str">
            <v>ผบE903</v>
          </cell>
          <cell r="W1166">
            <v>2566</v>
          </cell>
          <cell r="X1166">
            <v>26</v>
          </cell>
          <cell r="Y1166">
            <v>7</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รายงานผลสืบทรัพย์ (รอบ 1) - ไม่พบทรัพย์ 7/8/2567</v>
          </cell>
          <cell r="BC1166">
            <v>1200</v>
          </cell>
          <cell r="BD1166">
            <v>17</v>
          </cell>
          <cell r="BE1166">
            <v>2</v>
          </cell>
          <cell r="BF1166">
            <v>2568</v>
          </cell>
          <cell r="BG1166">
            <v>0</v>
          </cell>
          <cell r="BH1166" t="str">
            <v>-</v>
          </cell>
          <cell r="BI1166" t="str">
            <v>-</v>
          </cell>
          <cell r="BJ1166" t="str">
            <v>-</v>
          </cell>
          <cell r="BK1166">
            <v>0</v>
          </cell>
          <cell r="BL1166">
            <v>740</v>
          </cell>
          <cell r="BM1166">
            <v>0</v>
          </cell>
          <cell r="BN1166">
            <v>10</v>
          </cell>
          <cell r="BO1166">
            <v>4</v>
          </cell>
          <cell r="BP1166">
            <v>2568</v>
          </cell>
          <cell r="BQ1166" t="str">
            <v>-</v>
          </cell>
          <cell r="BR1166" t="str">
            <v>-</v>
          </cell>
          <cell r="BS1166" t="str">
            <v>-</v>
          </cell>
          <cell r="BT1166" t="str">
            <v>นางธารารัตน์ ดีคำ</v>
          </cell>
          <cell r="BU1166">
            <v>888166010126</v>
          </cell>
          <cell r="BV1166" t="str">
            <v>1. นางธารารัตน์ ดีคำ
2. นายสิรวุฒิ สมแก้ว
3. นางสาวชิดชนก แก้วหล้า
4. นายพงศกร ปาทะ</v>
          </cell>
          <cell r="BW1166" t="str">
            <v>จำเลยที่ 1
จำเลยที่ 2
จำเลยที่ 3
คู่สมรสจำเลยที่ 3</v>
          </cell>
          <cell r="BX1166" t="str">
            <v>3-5017-00097-51-2
3-5017-00092-01-4
3-5017-00059-76-9
3-5017-00099-32-9</v>
          </cell>
          <cell r="BY1166"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6" t="str">
            <v>ไม่พบทรัพย์</v>
          </cell>
          <cell r="CA1166"/>
          <cell r="CB1166">
            <v>4</v>
          </cell>
          <cell r="CC1166" t="str">
            <v>ธิติพร</v>
          </cell>
          <cell r="CD1166"/>
          <cell r="CE1166"/>
          <cell r="CF1166"/>
          <cell r="CG1166"/>
          <cell r="CH1166"/>
          <cell r="CI1166"/>
          <cell r="CJ1166"/>
          <cell r="CK1166"/>
          <cell r="CT1166">
            <v>243840</v>
          </cell>
          <cell r="CU1166"/>
          <cell r="CV1166"/>
          <cell r="CW1166"/>
        </row>
        <row r="1167">
          <cell r="B1167">
            <v>2646</v>
          </cell>
          <cell r="C1167">
            <v>1162</v>
          </cell>
          <cell r="D1167"/>
          <cell r="E1167"/>
          <cell r="F1167"/>
          <cell r="G1167">
            <v>800042065428</v>
          </cell>
          <cell r="H1167" t="str">
            <v>นาง</v>
          </cell>
          <cell r="I1167" t="str">
            <v>คริษฐา</v>
          </cell>
          <cell r="J1167" t="str">
            <v>พัฒนไพรงาม</v>
          </cell>
          <cell r="K1167" t="str">
            <v>1-5003-00053-13-8</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แขวงเชียงใหม่</v>
          </cell>
          <cell r="T1167" t="str">
            <v>ผบE6885</v>
          </cell>
          <cell r="U1167">
            <v>2566</v>
          </cell>
          <cell r="V1167" t="str">
            <v>ผบE8677</v>
          </cell>
          <cell r="W1167">
            <v>2566</v>
          </cell>
          <cell r="X1167">
            <v>25</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สืบทรัพย์แล้ว รายงานผลสืบ 15/8/2567</v>
          </cell>
          <cell r="BC1167">
            <v>1200</v>
          </cell>
          <cell r="BD1167">
            <v>24</v>
          </cell>
          <cell r="BE1167">
            <v>1</v>
          </cell>
          <cell r="BF1167">
            <v>2568</v>
          </cell>
          <cell r="BG1167">
            <v>0</v>
          </cell>
          <cell r="BH1167" t="str">
            <v>-</v>
          </cell>
          <cell r="BI1167" t="str">
            <v>-</v>
          </cell>
          <cell r="BJ1167" t="str">
            <v>-</v>
          </cell>
          <cell r="BK1167">
            <v>0</v>
          </cell>
          <cell r="BL1167">
            <v>1620</v>
          </cell>
          <cell r="BM1167">
            <v>0</v>
          </cell>
          <cell r="BN1167" t="str">
            <v/>
          </cell>
          <cell r="BO1167" t="str">
            <v/>
          </cell>
          <cell r="BP1167" t="str">
            <v/>
          </cell>
          <cell r="BQ1167" t="str">
            <v>-</v>
          </cell>
          <cell r="BR1167" t="str">
            <v>-</v>
          </cell>
          <cell r="BS1167" t="str">
            <v>-</v>
          </cell>
          <cell r="BT1167" t="str">
            <v>นางคริษฐา พัฒนไพรงาม</v>
          </cell>
          <cell r="BU1167">
            <v>0</v>
          </cell>
          <cell r="BV1167" t="str">
            <v xml:space="preserve">1.นางคริษฐา  พัฒนไพรงาม 
2.นายธีระพล  พัฒนไพรงาม 
3.นางสาวศิริวัลย์  เพชรพิชิตชัย 
4.นางสาวลัดดาวัลย์  สันติชัยชาญ </v>
          </cell>
          <cell r="BW1167" t="str">
            <v>จำเลยที่ 1
คู่สมรสจำเลยที่ 1
จำเลยที่ 2
จำเลยที่ 3</v>
          </cell>
          <cell r="BX1167" t="str">
            <v>1-5003-00053-13-8
3-5003-00187-27-1
1-5003-00088-17-9
1-5003-00061-98-0</v>
          </cell>
          <cell r="BY1167"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7" t="str">
            <v>ไม่พบ</v>
          </cell>
          <cell r="CA1167"/>
          <cell r="CB1167">
            <v>4</v>
          </cell>
          <cell r="CC1167" t="str">
            <v>นุสบา</v>
          </cell>
          <cell r="CD1167" t="str">
            <v>นางคริษฐา พัฒนไพรงาม</v>
          </cell>
          <cell r="CE1167"/>
          <cell r="CF1167"/>
          <cell r="CG1167"/>
          <cell r="CH1167"/>
          <cell r="CI1167"/>
          <cell r="CJ1167"/>
          <cell r="CK1167"/>
          <cell r="CT1167">
            <v>243884</v>
          </cell>
          <cell r="CU1167"/>
          <cell r="CV1167"/>
          <cell r="CW1167"/>
        </row>
        <row r="1168">
          <cell r="B1168">
            <v>2647</v>
          </cell>
          <cell r="C1168">
            <v>1163</v>
          </cell>
          <cell r="D1168"/>
          <cell r="E1168"/>
          <cell r="F1168"/>
          <cell r="G1168">
            <v>800059596851</v>
          </cell>
          <cell r="H1168" t="str">
            <v>นาย</v>
          </cell>
          <cell r="I1168" t="str">
            <v>บุญมา</v>
          </cell>
          <cell r="J1168" t="str">
            <v>วนาเดชสกุล</v>
          </cell>
          <cell r="K1168" t="str">
            <v>3-5804-00191-94-6</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ผบE854</v>
          </cell>
          <cell r="U1168">
            <v>2566</v>
          </cell>
          <cell r="V1168" t="str">
            <v>ผบE1100</v>
          </cell>
          <cell r="W1168">
            <v>2566</v>
          </cell>
          <cell r="X1168">
            <v>18</v>
          </cell>
          <cell r="Y1168">
            <v>9</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รายงานผลสืบ 15/8/2567</v>
          </cell>
          <cell r="BC1168">
            <v>1500</v>
          </cell>
          <cell r="BD1168">
            <v>24</v>
          </cell>
          <cell r="BE1168">
            <v>1</v>
          </cell>
          <cell r="BF1168">
            <v>2568</v>
          </cell>
          <cell r="BG1168">
            <v>0</v>
          </cell>
          <cell r="BH1168" t="str">
            <v>-</v>
          </cell>
          <cell r="BI1168" t="str">
            <v>-</v>
          </cell>
          <cell r="BJ1168" t="str">
            <v>-</v>
          </cell>
          <cell r="BK1168">
            <v>0</v>
          </cell>
          <cell r="BL1168">
            <v>1215</v>
          </cell>
          <cell r="BM1168">
            <v>0</v>
          </cell>
          <cell r="BN1168" t="str">
            <v/>
          </cell>
          <cell r="BO1168" t="str">
            <v/>
          </cell>
          <cell r="BP1168" t="str">
            <v/>
          </cell>
          <cell r="BQ1168" t="str">
            <v>-</v>
          </cell>
          <cell r="BR1168" t="str">
            <v>-</v>
          </cell>
          <cell r="BS1168" t="str">
            <v>-</v>
          </cell>
          <cell r="BT1168" t="str">
            <v>นายบุญมา วนาเดชสกุล</v>
          </cell>
          <cell r="BU1168">
            <v>0</v>
          </cell>
          <cell r="BV1168"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8" t="str">
            <v>จำเลยที่ 1
จำเลยที่ 2
คู่สมรสจำเลยที่ 2
จำเลยที่ 3
คู่สมรสจำเลยที่ 3</v>
          </cell>
          <cell r="BX1168" t="str">
            <v>3-5804-00191-94-6
2-5018-01148-65-3
1-5002-00110-35-1
1-5018-00060-58-4
2-5018-00004-40-2</v>
          </cell>
          <cell r="BY1168"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8" t="str">
            <v>ไม่พบ</v>
          </cell>
          <cell r="CA1168"/>
          <cell r="CB1168">
            <v>5</v>
          </cell>
          <cell r="CC1168" t="str">
            <v>นุสบา</v>
          </cell>
          <cell r="CD1168" t="str">
            <v>นายบุญมา วนาเดชสกุล</v>
          </cell>
          <cell r="CE1168"/>
          <cell r="CF1168"/>
          <cell r="CG1168"/>
          <cell r="CH1168"/>
          <cell r="CI1168"/>
          <cell r="CJ1168"/>
          <cell r="CK1168"/>
          <cell r="CT1168">
            <v>243884</v>
          </cell>
          <cell r="CU1168"/>
          <cell r="CV1168"/>
          <cell r="CW1168"/>
        </row>
        <row r="1169">
          <cell r="B1169">
            <v>2648</v>
          </cell>
          <cell r="C1169">
            <v>1164</v>
          </cell>
          <cell r="D1169"/>
          <cell r="E1169"/>
          <cell r="F1169"/>
          <cell r="G1169">
            <v>800080824785</v>
          </cell>
          <cell r="H1169" t="str">
            <v>นาง</v>
          </cell>
          <cell r="I1169" t="str">
            <v>ธีธิดา</v>
          </cell>
          <cell r="J1169" t="str">
            <v>มาคำ</v>
          </cell>
          <cell r="K1169" t="str">
            <v>3-5018-00008-11-2</v>
          </cell>
          <cell r="L1169" t="str">
            <v>อมก๋อย</v>
          </cell>
          <cell r="M1169" t="str">
            <v>เชียงใหม่ 3</v>
          </cell>
          <cell r="N1169">
            <v>8</v>
          </cell>
          <cell r="O1169" t="str">
            <v xml:space="preserve">สินเชื่อธนาคารประชาชน </v>
          </cell>
          <cell r="P1169" t="str">
            <v>1.บุคคลค้ำประกัน</v>
          </cell>
          <cell r="Q1169"/>
          <cell r="R1169"/>
          <cell r="S1169" t="str">
            <v>จังหวัดฮอด</v>
          </cell>
          <cell r="T1169" t="str">
            <v>ผบE800</v>
          </cell>
          <cell r="U1169">
            <v>2565</v>
          </cell>
          <cell r="V1169" t="str">
            <v>ผบE900</v>
          </cell>
          <cell r="W1169">
            <v>2565</v>
          </cell>
          <cell r="X1169">
            <v>22</v>
          </cell>
          <cell r="Y1169">
            <v>11</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สืบแล้ว รายงานผล15/8/2567</v>
          </cell>
          <cell r="BC1169">
            <v>1200</v>
          </cell>
          <cell r="BD1169">
            <v>24</v>
          </cell>
          <cell r="BE1169">
            <v>1</v>
          </cell>
          <cell r="BF1169">
            <v>2568</v>
          </cell>
          <cell r="BG1169">
            <v>0</v>
          </cell>
          <cell r="BH1169" t="str">
            <v>-</v>
          </cell>
          <cell r="BI1169" t="str">
            <v>-</v>
          </cell>
          <cell r="BJ1169" t="str">
            <v>-</v>
          </cell>
          <cell r="BK1169">
            <v>0</v>
          </cell>
          <cell r="BL1169">
            <v>1735</v>
          </cell>
          <cell r="BM1169">
            <v>0</v>
          </cell>
          <cell r="BN1169" t="str">
            <v/>
          </cell>
          <cell r="BO1169" t="str">
            <v/>
          </cell>
          <cell r="BP1169" t="str">
            <v/>
          </cell>
          <cell r="BQ1169" t="str">
            <v>-</v>
          </cell>
          <cell r="BR1169" t="str">
            <v>-</v>
          </cell>
          <cell r="BS1169" t="str">
            <v>-</v>
          </cell>
          <cell r="BT1169" t="str">
            <v>นางธีธิดา มาคำ</v>
          </cell>
          <cell r="BU1169">
            <v>0</v>
          </cell>
          <cell r="BV1169" t="str">
            <v xml:space="preserve">1.นางธีธิดา  มาคำ
2.นายศราวุฒิ  มาคำ
3.นายจิรวัฒน์  ใจสุวรรณ
4.นางสวาสดิ์  ใจสุวรรณ </v>
          </cell>
          <cell r="BW1169" t="str">
            <v>จำเลยที่ 1
คู่สมรสจำเลยที่ 1
จำเลยที่ 2
จำเลยที่ 3</v>
          </cell>
          <cell r="BX1169" t="str">
            <v>3-5018-00008-11-2
3-6406-00564-96-6
1-5018-00095-94-9
3-5018-00008-12-1</v>
          </cell>
          <cell r="BY1169"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9" t="str">
            <v>พบ</v>
          </cell>
          <cell r="CA1169"/>
          <cell r="CB1169">
            <v>4</v>
          </cell>
          <cell r="CC1169" t="str">
            <v>นุสบา</v>
          </cell>
          <cell r="CD1169" t="str">
            <v>นางธีธิดา มาคำ</v>
          </cell>
          <cell r="CE1169"/>
          <cell r="CF1169"/>
          <cell r="CG1169"/>
          <cell r="CH1169"/>
          <cell r="CI1169"/>
          <cell r="CJ1169"/>
          <cell r="CK1169"/>
          <cell r="CT1169">
            <v>243884</v>
          </cell>
          <cell r="CU1169"/>
          <cell r="CV1169"/>
          <cell r="CW1169"/>
        </row>
        <row r="1170">
          <cell r="B1170">
            <v>2649</v>
          </cell>
          <cell r="C1170">
            <v>1165</v>
          </cell>
          <cell r="D1170"/>
          <cell r="E1170"/>
          <cell r="F1170"/>
          <cell r="G1170" t="str">
            <v>821951005494,
800143478884</v>
          </cell>
          <cell r="H1170" t="str">
            <v>นาง</v>
          </cell>
          <cell r="I1170" t="str">
            <v>สุนทรี</v>
          </cell>
          <cell r="J1170" t="str">
            <v>พานิชเจริญ</v>
          </cell>
          <cell r="K1170" t="str">
            <v>3-2103-00570-17-4</v>
          </cell>
          <cell r="L1170" t="str">
            <v>สันกำแพง</v>
          </cell>
          <cell r="M1170" t="str">
            <v>เชียงใหม่ 3</v>
          </cell>
          <cell r="N1170">
            <v>8</v>
          </cell>
          <cell r="O1170" t="str">
            <v>สินเชื่อที่อยู่อาศัย, สินเชื่อส่วนบุคคล</v>
          </cell>
          <cell r="P1170"/>
          <cell r="Q1170"/>
          <cell r="R1170"/>
          <cell r="S1170" t="str">
            <v>แขวงเชียงใหม่</v>
          </cell>
          <cell r="T1170" t="str">
            <v>ผบE1469</v>
          </cell>
          <cell r="U1170">
            <v>2566</v>
          </cell>
          <cell r="V1170" t="str">
            <v>ผบE5007</v>
          </cell>
          <cell r="W1170">
            <v>2566</v>
          </cell>
          <cell r="X1170">
            <v>26</v>
          </cell>
          <cell r="Y1170">
            <v>6</v>
          </cell>
          <cell r="Z1170">
            <v>2566</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 xml:space="preserve">สืบแล้ว รายงานผล25/6/2567 </v>
          </cell>
          <cell r="BC1170">
            <v>600</v>
          </cell>
          <cell r="BD1170">
            <v>26</v>
          </cell>
          <cell r="BE1170">
            <v>3</v>
          </cell>
          <cell r="BF1170">
            <v>2568</v>
          </cell>
          <cell r="BG1170">
            <v>0</v>
          </cell>
          <cell r="BH1170" t="str">
            <v>-</v>
          </cell>
          <cell r="BI1170" t="str">
            <v>-</v>
          </cell>
          <cell r="BJ1170" t="str">
            <v>-</v>
          </cell>
          <cell r="BK1170">
            <v>0</v>
          </cell>
          <cell r="BL1170">
            <v>940</v>
          </cell>
          <cell r="BM1170">
            <v>0</v>
          </cell>
          <cell r="BN1170" t="str">
            <v/>
          </cell>
          <cell r="BO1170" t="str">
            <v/>
          </cell>
          <cell r="BP1170" t="str">
            <v/>
          </cell>
          <cell r="BQ1170" t="str">
            <v>-</v>
          </cell>
          <cell r="BR1170" t="str">
            <v>-</v>
          </cell>
          <cell r="BS1170" t="str">
            <v>-</v>
          </cell>
          <cell r="BT1170" t="str">
            <v>นางสุนทรี พานิชเจริญ</v>
          </cell>
          <cell r="BU1170">
            <v>0</v>
          </cell>
          <cell r="BV1170" t="str">
            <v xml:space="preserve">1.นางสุนทรี  ยวดยิ่งหรือพานิชเจริญ 
2.นายรุ่งโรจน์  พานิชเจริญ
</v>
          </cell>
          <cell r="BW1170" t="str">
            <v xml:space="preserve">จำเลย 
คู่สมรสจำเลย 
</v>
          </cell>
          <cell r="BX1170" t="str">
            <v xml:space="preserve">3-2103-00570-17-4
3-2099-00322-52-8
</v>
          </cell>
          <cell r="BY1170"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70"/>
          <cell r="CA1170"/>
          <cell r="CB1170">
            <v>2</v>
          </cell>
          <cell r="CC1170"/>
          <cell r="CD1170" t="str">
            <v>นางสุนทรี พานิชเจริญ</v>
          </cell>
          <cell r="CE1170"/>
          <cell r="CF1170"/>
          <cell r="CG1170"/>
          <cell r="CH1170"/>
          <cell r="CI1170"/>
          <cell r="CJ1170"/>
          <cell r="CK1170"/>
          <cell r="CT1170"/>
          <cell r="CU1170"/>
          <cell r="CV1170"/>
          <cell r="CW1170"/>
        </row>
        <row r="1171">
          <cell r="B1171">
            <v>2650</v>
          </cell>
          <cell r="C1171">
            <v>1166</v>
          </cell>
          <cell r="D1171"/>
          <cell r="E1171"/>
          <cell r="F1171"/>
          <cell r="G1171">
            <v>800068831836</v>
          </cell>
          <cell r="H1171" t="str">
            <v>นาง</v>
          </cell>
          <cell r="I1171" t="str">
            <v>อารี</v>
          </cell>
          <cell r="J1171" t="str">
            <v>เนตรคำยวง</v>
          </cell>
          <cell r="K1171" t="str">
            <v>3-5012-00361-39-3</v>
          </cell>
          <cell r="L1171" t="str">
            <v>สันป่าตอง</v>
          </cell>
          <cell r="M1171" t="str">
            <v>เชียงใหม่ 3</v>
          </cell>
          <cell r="N1171">
            <v>8</v>
          </cell>
          <cell r="O1171" t="str">
            <v>ธนาคารประชาชน</v>
          </cell>
          <cell r="P1171"/>
          <cell r="Q1171"/>
          <cell r="R1171"/>
          <cell r="S1171" t="str">
            <v>แขวงเชียงใหม่</v>
          </cell>
          <cell r="T1171" t="str">
            <v>ผบE8963</v>
          </cell>
          <cell r="U1171">
            <v>2566</v>
          </cell>
          <cell r="V1171" t="str">
            <v>ผบE260</v>
          </cell>
          <cell r="W1171">
            <v>2567</v>
          </cell>
          <cell r="X1171">
            <v>16</v>
          </cell>
          <cell r="Y1171">
            <v>1</v>
          </cell>
          <cell r="Z1171">
            <v>2567</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v>1200</v>
          </cell>
          <cell r="BD1171">
            <v>11</v>
          </cell>
          <cell r="BE1171">
            <v>4</v>
          </cell>
          <cell r="BF1171">
            <v>2568</v>
          </cell>
          <cell r="BG1171">
            <v>0</v>
          </cell>
          <cell r="BH1171" t="str">
            <v>-</v>
          </cell>
          <cell r="BI1171" t="str">
            <v>-</v>
          </cell>
          <cell r="BJ1171" t="str">
            <v>-</v>
          </cell>
          <cell r="BK1171">
            <v>0</v>
          </cell>
          <cell r="BL1171">
            <v>1745</v>
          </cell>
          <cell r="BM1171">
            <v>0</v>
          </cell>
          <cell r="BN1171">
            <v>4</v>
          </cell>
          <cell r="BO1171">
            <v>7</v>
          </cell>
          <cell r="BP1171">
            <v>2568</v>
          </cell>
          <cell r="BQ1171" t="str">
            <v>-</v>
          </cell>
          <cell r="BR1171" t="str">
            <v>-</v>
          </cell>
          <cell r="BS1171" t="str">
            <v>-</v>
          </cell>
          <cell r="BT1171" t="str">
            <v>นางอารี เนตรคำยวง</v>
          </cell>
          <cell r="BU1171">
            <v>888166010310</v>
          </cell>
          <cell r="BV1171" t="str">
            <v>1.นางอารี   เนตรคำยวง
2.นายมานพ  เนตรคำยวง
3.นางยุพิน   ศรีแพนบาล
4.นายภาดา  ศรีแพนบาล</v>
          </cell>
          <cell r="BW1171" t="str">
            <v xml:space="preserve">จำเลยที่ 1
คู่สมรสจำเลยที่ 1
จำเลยที่ 2 
คู่สมรสจำเลยที่ 2
</v>
          </cell>
          <cell r="BX1171" t="str">
            <v>3-5012-00361-39-3
3-5106-00095-69-0
3-6599-00773-88-7
3-4009-00652-99-4</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1" t="str">
            <v>พบทรัพย์</v>
          </cell>
          <cell r="CA1171"/>
          <cell r="CB1171"/>
          <cell r="CC1171" t="str">
            <v>วชิราภรณ์</v>
          </cell>
          <cell r="CD1171" t="str">
            <v>นางอารี เนตรคำยวง</v>
          </cell>
          <cell r="CE1171"/>
          <cell r="CF1171"/>
          <cell r="CG1171"/>
          <cell r="CH1171"/>
          <cell r="CI1171"/>
          <cell r="CJ1171"/>
          <cell r="CK1171"/>
          <cell r="CT1171">
            <v>243902</v>
          </cell>
          <cell r="CU1171">
            <v>244061</v>
          </cell>
          <cell r="CV1171"/>
          <cell r="CW1171"/>
        </row>
        <row r="1172">
          <cell r="B1172">
            <v>2651</v>
          </cell>
          <cell r="C1172">
            <v>1167</v>
          </cell>
          <cell r="D1172"/>
          <cell r="E1172"/>
          <cell r="F1172"/>
          <cell r="G1172">
            <v>800094127241</v>
          </cell>
          <cell r="H1172" t="str">
            <v>นาย</v>
          </cell>
          <cell r="I1172" t="str">
            <v>ธนัช</v>
          </cell>
          <cell r="J1172" t="str">
            <v>สุวรรณโฉม</v>
          </cell>
          <cell r="K1172" t="str">
            <v>3-6407-00012-73-6</v>
          </cell>
          <cell r="L1172" t="str">
            <v>สันป่าตอง</v>
          </cell>
          <cell r="M1172" t="str">
            <v>เชียงใหม่ 3</v>
          </cell>
          <cell r="N1172">
            <v>8</v>
          </cell>
          <cell r="O1172" t="str">
            <v>สินเชื่อธนาคารประชาชน</v>
          </cell>
          <cell r="P1172" t="str">
            <v>1.บุคคลค้ำประกัน</v>
          </cell>
          <cell r="Q1172"/>
          <cell r="R1172"/>
          <cell r="S1172" t="str">
            <v>แขวงเชียงใหม่</v>
          </cell>
          <cell r="T1172" t="str">
            <v>ผบE8962</v>
          </cell>
          <cell r="U1172">
            <v>2566</v>
          </cell>
          <cell r="V1172" t="str">
            <v>ผบE11123</v>
          </cell>
          <cell r="W1172">
            <v>2566</v>
          </cell>
          <cell r="X1172"/>
          <cell r="Y1172"/>
          <cell r="Z1172"/>
          <cell r="AA1172">
            <v>21</v>
          </cell>
          <cell r="AB1172">
            <v>11</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รายงานผลสืบทรัพย์ 11/9/2567</v>
          </cell>
          <cell r="BC1172">
            <v>1200</v>
          </cell>
          <cell r="BD1172">
            <v>8</v>
          </cell>
          <cell r="BE1172">
            <v>8</v>
          </cell>
          <cell r="BF1172">
            <v>2568</v>
          </cell>
          <cell r="BG1172">
            <v>0</v>
          </cell>
          <cell r="BH1172" t="str">
            <v>-</v>
          </cell>
          <cell r="BI1172" t="str">
            <v>-</v>
          </cell>
          <cell r="BJ1172" t="str">
            <v>-</v>
          </cell>
          <cell r="BK1172">
            <v>0</v>
          </cell>
          <cell r="BL1172">
            <v>1440</v>
          </cell>
          <cell r="BM1172">
            <v>0</v>
          </cell>
          <cell r="BN1172" t="str">
            <v/>
          </cell>
          <cell r="BO1172" t="str">
            <v/>
          </cell>
          <cell r="BP1172" t="str">
            <v/>
          </cell>
          <cell r="BQ1172" t="str">
            <v>-</v>
          </cell>
          <cell r="BR1172" t="str">
            <v>-</v>
          </cell>
          <cell r="BS1172" t="str">
            <v>-</v>
          </cell>
          <cell r="BT1172" t="str">
            <v>นายธนัช สุวรรณโฉม</v>
          </cell>
          <cell r="BU1172">
            <v>888166010308</v>
          </cell>
          <cell r="BV1172" t="str">
            <v>1.นายธนัช    สุวรรณโฉม
2.นางพันธุ์ทิพย์  สุวรรณโฉม
3.นายประพันธ์   คำวงค์ษา
4.นายประชัย  ขาตา</v>
          </cell>
          <cell r="BW1172" t="str">
            <v>จำเลยที่ 1
คู่สมรสจำเลยที่ 1
จำเลยที่ 2
จำเลยที่ 3</v>
          </cell>
          <cell r="BX1172" t="str">
            <v>3-6407-00012-73-6
3-5012-00294-04-1
3-5012-00300-82-3
3-5012-00302-87-7</v>
          </cell>
          <cell r="BY1172"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2" t="str">
            <v>พบทรัพย์</v>
          </cell>
          <cell r="CA1172"/>
          <cell r="CB1172"/>
          <cell r="CC1172" t="str">
            <v>วชิราภรณ์</v>
          </cell>
          <cell r="CD1172" t="str">
            <v>นายธนัช สุวรรณโฉม</v>
          </cell>
          <cell r="CE1172"/>
          <cell r="CF1172"/>
          <cell r="CG1172"/>
          <cell r="CH1172"/>
          <cell r="CI1172"/>
          <cell r="CJ1172"/>
          <cell r="CK1172"/>
          <cell r="CT1172">
            <v>243902</v>
          </cell>
          <cell r="CU1172"/>
          <cell r="CV1172"/>
          <cell r="CW1172"/>
        </row>
        <row r="1173">
          <cell r="B1173">
            <v>2652</v>
          </cell>
          <cell r="C1173">
            <v>1803</v>
          </cell>
          <cell r="D1173"/>
          <cell r="E1173"/>
          <cell r="F1173"/>
          <cell r="G1173">
            <v>800069706003</v>
          </cell>
          <cell r="H1173" t="str">
            <v>นางสาว</v>
          </cell>
          <cell r="I1173" t="str">
            <v>นฤมล</v>
          </cell>
          <cell r="J1173" t="str">
            <v>พรมเทศ</v>
          </cell>
          <cell r="K1173" t="str">
            <v>1-5601-00127-98-7</v>
          </cell>
          <cell r="L1173" t="str">
            <v>เซ็นทรัล แอร์พอร์ต พลาซ่า เชียงใหม่</v>
          </cell>
          <cell r="M1173" t="str">
            <v>เชียงใหม่ 1</v>
          </cell>
          <cell r="N1173">
            <v>8</v>
          </cell>
          <cell r="O1173" t="str">
            <v>ธนาคารประชาชน</v>
          </cell>
          <cell r="P1173" t="str">
            <v>2.หลักทรัพย์ค้ำประกัน</v>
          </cell>
          <cell r="Q1173">
            <v>78542.460000000006</v>
          </cell>
          <cell r="R1173">
            <v>25963.72</v>
          </cell>
          <cell r="S1173" t="str">
            <v>จังหวัดพะเยา</v>
          </cell>
          <cell r="T1173" t="str">
            <v>ผบ3307</v>
          </cell>
          <cell r="U1173">
            <v>2562</v>
          </cell>
          <cell r="V1173" t="str">
            <v>ผบ108</v>
          </cell>
          <cell r="W1173">
            <v>2563</v>
          </cell>
          <cell r="X1173"/>
          <cell r="Y1173"/>
          <cell r="Z1173"/>
          <cell r="AA1173">
            <v>28</v>
          </cell>
          <cell r="AB1173">
            <v>1</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สืบแล้ว รายงานผลสืบ 5/7/2567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นางสาวนฤมล พรมเทศ</v>
          </cell>
          <cell r="BU1173">
            <v>0</v>
          </cell>
          <cell r="BV1173" t="str">
            <v xml:space="preserve">1.นางสาวนฤมล  พรมเทศ
2.นางสาวกันติชา  ปัญญาฟู
3.นายยุรนันท์  จันใจ 
</v>
          </cell>
          <cell r="BW1173" t="str">
            <v>จำเลยที่ 1
จำเลยที่ 2
จำเลยที่ 3</v>
          </cell>
          <cell r="BX1173" t="str">
            <v xml:space="preserve">1-5601-00127-98-7
1-5605-00059-16-4
1-5299-00320-86-1
</v>
          </cell>
          <cell r="BY1173"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3"/>
          <cell r="CA1173"/>
          <cell r="CB1173">
            <v>3</v>
          </cell>
          <cell r="CC1173"/>
          <cell r="CD1173" t="str">
            <v>นางสาวนฤมล พรมเทศ</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2653</v>
          </cell>
          <cell r="C1174">
            <v>1169</v>
          </cell>
          <cell r="D1174"/>
          <cell r="E1174"/>
          <cell r="F1174"/>
          <cell r="G1174">
            <v>800100167538</v>
          </cell>
          <cell r="H1174" t="str">
            <v>นาย</v>
          </cell>
          <cell r="I1174" t="str">
            <v>สถาพร</v>
          </cell>
          <cell r="J1174" t="str">
            <v>อินเป็ง</v>
          </cell>
          <cell r="K1174" t="str">
            <v>3-5015-00448-25-7</v>
          </cell>
          <cell r="L1174" t="str">
            <v>บิ๊กซี หางดง</v>
          </cell>
          <cell r="M1174" t="str">
            <v>เชียงใหม่ 3</v>
          </cell>
          <cell r="N1174">
            <v>8</v>
          </cell>
          <cell r="O1174" t="str">
            <v>สินเชื่อธนาคารประชาชน</v>
          </cell>
          <cell r="P1174" t="str">
            <v>1.บุคคลค้ำประกัน</v>
          </cell>
          <cell r="Q1174"/>
          <cell r="R1174"/>
          <cell r="S1174" t="str">
            <v>แขวงเชียงใหม่</v>
          </cell>
          <cell r="T1174" t="str">
            <v>ผบE320</v>
          </cell>
          <cell r="U1174">
            <v>2566</v>
          </cell>
          <cell r="V1174" t="str">
            <v>ผบE3636</v>
          </cell>
          <cell r="W1174">
            <v>2566</v>
          </cell>
          <cell r="X1174"/>
          <cell r="Y1174"/>
          <cell r="Z1174"/>
          <cell r="AA1174">
            <v>23</v>
          </cell>
          <cell r="AB1174">
            <v>5</v>
          </cell>
          <cell r="AC1174">
            <v>2566</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6/6/2567) // รายงานวันที่ 16/8/2567</v>
          </cell>
          <cell r="BC1174">
            <v>1200</v>
          </cell>
          <cell r="BD1174">
            <v>8</v>
          </cell>
          <cell r="BE1174">
            <v>8</v>
          </cell>
          <cell r="BF1174">
            <v>2568</v>
          </cell>
          <cell r="BG1174">
            <v>0</v>
          </cell>
          <cell r="BH1174" t="str">
            <v>-</v>
          </cell>
          <cell r="BI1174" t="str">
            <v>-</v>
          </cell>
          <cell r="BJ1174" t="str">
            <v>-</v>
          </cell>
          <cell r="BK1174">
            <v>0</v>
          </cell>
          <cell r="BL1174">
            <v>1305</v>
          </cell>
          <cell r="BM1174">
            <v>0</v>
          </cell>
          <cell r="BN1174" t="str">
            <v/>
          </cell>
          <cell r="BO1174" t="str">
            <v/>
          </cell>
          <cell r="BP1174" t="str">
            <v/>
          </cell>
          <cell r="BQ1174" t="str">
            <v>-</v>
          </cell>
          <cell r="BR1174" t="str">
            <v>-</v>
          </cell>
          <cell r="BS1174" t="str">
            <v>-</v>
          </cell>
          <cell r="BT1174" t="str">
            <v>นายสถาพร อินเป็ง</v>
          </cell>
          <cell r="BU1174">
            <v>800100167538</v>
          </cell>
          <cell r="BV1174" t="str">
            <v>1.นายสถาพร อินเป็ง 
2.นางสาวกาญจน์ แสนคำ
3.นางสาวเทียน แสนคำ
4.นายบุญตัน แสนคำ</v>
          </cell>
          <cell r="BW1174" t="str">
            <v>จำเลยที่ 1
จำเลยที่ 2
จำเลยที่ 3
คู่สมรสจำเลยที่ 3</v>
          </cell>
          <cell r="BX1174" t="str">
            <v>3-5015-00448-25-7
1-5099-00177-52-9
3-5013-00203-74-9
3-5015-00475-64-2</v>
          </cell>
          <cell r="BY1174"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4" t="str">
            <v>พบ</v>
          </cell>
          <cell r="CA1174"/>
          <cell r="CB1174"/>
          <cell r="CC1174"/>
          <cell r="CD1174" t="str">
            <v>นายสถาพร อินเป็ง</v>
          </cell>
          <cell r="CE1174"/>
          <cell r="CF1174"/>
          <cell r="CG1174"/>
          <cell r="CH1174"/>
          <cell r="CI1174"/>
          <cell r="CJ1174"/>
          <cell r="CK1174"/>
          <cell r="CL1174"/>
          <cell r="CM1174"/>
          <cell r="CN1174"/>
          <cell r="CO1174"/>
          <cell r="CP1174"/>
          <cell r="CQ1174"/>
          <cell r="CR1174"/>
          <cell r="CS1174"/>
          <cell r="CT1174"/>
          <cell r="CU1174"/>
          <cell r="CV1174"/>
          <cell r="CW1174"/>
        </row>
        <row r="1175">
          <cell r="B1175">
            <v>2654</v>
          </cell>
          <cell r="C1175">
            <v>1170</v>
          </cell>
          <cell r="D1175">
            <v>7</v>
          </cell>
          <cell r="E1175">
            <v>6</v>
          </cell>
          <cell r="F1175">
            <v>2567</v>
          </cell>
          <cell r="G1175">
            <v>800087545292</v>
          </cell>
          <cell r="H1175" t="str">
            <v>นาย</v>
          </cell>
          <cell r="I1175" t="str">
            <v>อุทัย</v>
          </cell>
          <cell r="J1175" t="str">
            <v>ภู่ภักดี</v>
          </cell>
          <cell r="K1175" t="str">
            <v>5-6004-00004-43-2</v>
          </cell>
          <cell r="L1175" t="str">
            <v>สันกำแพง</v>
          </cell>
          <cell r="M1175" t="str">
            <v>เชียงใหม่ 3</v>
          </cell>
          <cell r="N1175">
            <v>8</v>
          </cell>
          <cell r="O1175" t="str">
            <v>-</v>
          </cell>
          <cell r="P1175"/>
          <cell r="Q1175"/>
          <cell r="R1175"/>
          <cell r="S1175" t="str">
            <v>แขวงเชียงใหม่</v>
          </cell>
          <cell r="T1175" t="str">
            <v>ผบE545</v>
          </cell>
          <cell r="U1175">
            <v>2563</v>
          </cell>
          <cell r="V1175" t="str">
            <v>ผบE1066</v>
          </cell>
          <cell r="W1175">
            <v>2563</v>
          </cell>
          <cell r="X1175">
            <v>21</v>
          </cell>
          <cell r="Y1175">
            <v>9</v>
          </cell>
          <cell r="Z1175">
            <v>2563</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รายงานผลสืบทรัพย์ 10/7/2567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นายอุทัย ภู่ภักดี</v>
          </cell>
          <cell r="BU1175">
            <v>0</v>
          </cell>
          <cell r="BV1175" t="str">
            <v>1.นายอุทัย  ภูภักดี
2.นายสุรศักดิ์   มงคลจันทร์
3.นางสาววิยะดา   มงคลจันทร์
4.นายธีรศักดิ์      ชมชื่น</v>
          </cell>
          <cell r="BW1175" t="str">
            <v>จำเลยที่1
จำเลยที่ 2
คู่สมรสจำเลยที่ 2
จำเลยที่ 3</v>
          </cell>
          <cell r="BX1175" t="str">
            <v>5-6004-00004-43-2
3-5005-00426-40-6
1-5299-00004-52-7
1-5003-00078-26-2</v>
          </cell>
          <cell r="BY1175"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5" t="str">
            <v>ไม่พบ</v>
          </cell>
          <cell r="CA1175"/>
          <cell r="CB1175"/>
          <cell r="CC1175"/>
          <cell r="CD1175" t="str">
            <v>นายอุทัย ภู่ภักดี</v>
          </cell>
          <cell r="CE1175"/>
          <cell r="CF1175"/>
          <cell r="CG1175"/>
          <cell r="CH1175"/>
          <cell r="CI1175"/>
          <cell r="CJ1175"/>
          <cell r="CK1175"/>
          <cell r="CT1175"/>
          <cell r="CU1175"/>
          <cell r="CV1175"/>
          <cell r="CW1175"/>
        </row>
        <row r="1176">
          <cell r="B1176">
            <v>2655</v>
          </cell>
          <cell r="C1176">
            <v>1171</v>
          </cell>
          <cell r="D1176">
            <v>7</v>
          </cell>
          <cell r="E1176">
            <v>6</v>
          </cell>
          <cell r="F1176">
            <v>2567</v>
          </cell>
          <cell r="G1176">
            <v>821952012143</v>
          </cell>
          <cell r="H1176" t="str">
            <v>พ.อ.อ.หรือนาย</v>
          </cell>
          <cell r="I1176" t="str">
            <v>ไกรธวัช</v>
          </cell>
          <cell r="J1176" t="str">
            <v>วิริยะ</v>
          </cell>
          <cell r="K1176" t="str">
            <v>3-2009-00287-47-3</v>
          </cell>
          <cell r="L1176" t="str">
            <v>สันกำแพง</v>
          </cell>
          <cell r="M1176" t="str">
            <v>เชียงใหม่ 3</v>
          </cell>
          <cell r="N1176">
            <v>8</v>
          </cell>
          <cell r="O1176"/>
          <cell r="P1176"/>
          <cell r="Q1176"/>
          <cell r="R1176"/>
          <cell r="S1176" t="str">
            <v>จังหวัดเชียงใหม่</v>
          </cell>
          <cell r="T1176" t="str">
            <v>ผบ 1375</v>
          </cell>
          <cell r="U1176">
            <v>2563</v>
          </cell>
          <cell r="V1176" t="str">
            <v>ผบ 2547</v>
          </cell>
          <cell r="W1176">
            <v>2563</v>
          </cell>
          <cell r="X1176"/>
          <cell r="Y1176"/>
          <cell r="Z1176"/>
          <cell r="AA1176">
            <v>19</v>
          </cell>
          <cell r="AB1176">
            <v>10</v>
          </cell>
          <cell r="AC1176">
            <v>2563</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7/6/2567) // รายงานวันที่ 17/1/2567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พ.อ.อ.หรือนายไกรธวัช วิริยะ</v>
          </cell>
          <cell r="BU1176">
            <v>0</v>
          </cell>
          <cell r="BV1176"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6"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6" t="str">
            <v xml:space="preserve">3-2009-00287-47-3
2-4117-00002-75-1
3-1005-04343-62-2
5-5501-00024-96-0
3-5007-00519-30-1
3-5704-00908-85-9
3-5704-00643-28-6
3-5603-00335-07-5
3-5019-00272-30-0
3-5804-00286-45-9
</v>
          </cell>
          <cell r="BY1176"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6"/>
          <cell r="CA1176"/>
          <cell r="CB1176"/>
          <cell r="CC1176"/>
          <cell r="CD1176" t="str">
            <v>พ.อ.อ.หรือนายไกรธวัช วิริยะ</v>
          </cell>
          <cell r="CE1176"/>
          <cell r="CF1176"/>
          <cell r="CG1176"/>
          <cell r="CH1176"/>
          <cell r="CI1176"/>
          <cell r="CJ1176"/>
          <cell r="CK1176"/>
          <cell r="CT1176"/>
          <cell r="CU1176"/>
          <cell r="CV1176"/>
          <cell r="CW1176"/>
        </row>
        <row r="1177">
          <cell r="B1177">
            <v>2656</v>
          </cell>
          <cell r="C1177">
            <v>1172</v>
          </cell>
          <cell r="D1177">
            <v>13</v>
          </cell>
          <cell r="E1177">
            <v>3</v>
          </cell>
          <cell r="F1177">
            <v>2567</v>
          </cell>
          <cell r="G1177">
            <v>80011761310</v>
          </cell>
          <cell r="H1177" t="str">
            <v>นาย</v>
          </cell>
          <cell r="I1177" t="str">
            <v>อมร</v>
          </cell>
          <cell r="J1177" t="str">
            <v>ไทยกรณ์</v>
          </cell>
          <cell r="K1177" t="str">
            <v>3-5005-00418-27-6</v>
          </cell>
          <cell r="L1177" t="str">
            <v>เซ็นทรัล เฟสติวัล เชียงใหม่</v>
          </cell>
          <cell r="M1177" t="str">
            <v>เชียงใหม่ 1</v>
          </cell>
          <cell r="N1177">
            <v>8</v>
          </cell>
          <cell r="O1177" t="str">
            <v>ธปช.</v>
          </cell>
          <cell r="P1177"/>
          <cell r="Q1177"/>
          <cell r="R1177"/>
          <cell r="S1177" t="str">
            <v>แขวงเชียงใหม่</v>
          </cell>
          <cell r="T1177" t="str">
            <v>ผบE7795</v>
          </cell>
          <cell r="U1177">
            <v>2565</v>
          </cell>
          <cell r="V1177" t="str">
            <v>ผบE809</v>
          </cell>
          <cell r="W1177">
            <v>2566</v>
          </cell>
          <cell r="X1177">
            <v>7</v>
          </cell>
          <cell r="Y1177">
            <v>2</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13/3/2567) // รายงานวันที่ 13/7/2567</v>
          </cell>
          <cell r="BC1177">
            <v>900</v>
          </cell>
          <cell r="BD1177">
            <v>20</v>
          </cell>
          <cell r="BE1177">
            <v>6</v>
          </cell>
          <cell r="BF1177">
            <v>2568</v>
          </cell>
          <cell r="BG1177">
            <v>0</v>
          </cell>
          <cell r="BH1177" t="str">
            <v>-</v>
          </cell>
          <cell r="BI1177" t="str">
            <v>-</v>
          </cell>
          <cell r="BJ1177" t="str">
            <v>-</v>
          </cell>
          <cell r="BK1177">
            <v>0</v>
          </cell>
          <cell r="BL1177">
            <v>1055</v>
          </cell>
          <cell r="BM1177">
            <v>0</v>
          </cell>
          <cell r="BN1177" t="str">
            <v/>
          </cell>
          <cell r="BO1177" t="str">
            <v/>
          </cell>
          <cell r="BP1177" t="str">
            <v/>
          </cell>
          <cell r="BQ1177" t="str">
            <v>-</v>
          </cell>
          <cell r="BR1177" t="str">
            <v>-</v>
          </cell>
          <cell r="BS1177" t="str">
            <v>-</v>
          </cell>
          <cell r="BT1177" t="str">
            <v>นายอมร ไทยกรณ์</v>
          </cell>
          <cell r="BU1177">
            <v>88315010477</v>
          </cell>
          <cell r="BV1177" t="str">
            <v>1.นายอมร ไทยกรณ์
2.นายสุทิน มุ่งเมือง
3.นางสาวกัญญารัตน์ ก่อศักดิ์ไพศาล</v>
          </cell>
          <cell r="BW1177" t="str">
            <v>จำเลยที่ 1
จำเลยที่ 2
จำเลยที่ 3</v>
          </cell>
          <cell r="BX1177" t="str">
            <v xml:space="preserve">3-5005-00418-27-6
3-5005-00347-35-2
2-2604-00016-36-7
</v>
          </cell>
          <cell r="BY117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7" t="str">
            <v>ไม่พบ</v>
          </cell>
          <cell r="CA1177"/>
          <cell r="CB1177">
            <v>3</v>
          </cell>
          <cell r="CC1177"/>
          <cell r="CD1177"/>
          <cell r="CE1177"/>
          <cell r="CF1177"/>
          <cell r="CG1177"/>
          <cell r="CH1177"/>
          <cell r="CI1177"/>
          <cell r="CJ1177"/>
          <cell r="CK1177"/>
          <cell r="CT1177"/>
          <cell r="CU1177"/>
          <cell r="CV1177"/>
          <cell r="CW1177"/>
        </row>
        <row r="1178">
          <cell r="B1178">
            <v>2659</v>
          </cell>
          <cell r="C1178">
            <v>1173</v>
          </cell>
          <cell r="D1178">
            <v>13</v>
          </cell>
          <cell r="E1178">
            <v>6</v>
          </cell>
          <cell r="F1178">
            <v>2567</v>
          </cell>
          <cell r="G1178">
            <v>800102576629</v>
          </cell>
          <cell r="H1178" t="str">
            <v>นางสาว</v>
          </cell>
          <cell r="I1178" t="str">
            <v>ชุติมา</v>
          </cell>
          <cell r="J1178" t="str">
            <v>ศรีนวลโครต</v>
          </cell>
          <cell r="K1178" t="str">
            <v>3-3002-00113-08-1</v>
          </cell>
          <cell r="L1178" t="str">
            <v>แม่แตง</v>
          </cell>
          <cell r="M1178" t="str">
            <v>เชียงใหม่ 2</v>
          </cell>
          <cell r="N1178">
            <v>8</v>
          </cell>
          <cell r="O1178" t="str">
            <v>สินเชื่อ ธปช. เพื่อผู้มีบัตรสวัสดิการแห่งรัฐ</v>
          </cell>
          <cell r="P1178" t="str">
            <v>2.หลักทรัพย์ค้ำประกัน</v>
          </cell>
          <cell r="Q1178"/>
          <cell r="R1178"/>
          <cell r="S1178" t="str">
            <v>แขวงเชียงดาว</v>
          </cell>
          <cell r="T1178" t="str">
            <v>ผบE871</v>
          </cell>
          <cell r="U1178">
            <v>2566</v>
          </cell>
          <cell r="V1178" t="str">
            <v>ผบE951</v>
          </cell>
          <cell r="W1178">
            <v>2566</v>
          </cell>
          <cell r="X1178">
            <v>4</v>
          </cell>
          <cell r="Y1178">
            <v>8</v>
          </cell>
          <cell r="Z1178">
            <v>2566</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18/7/2567</v>
          </cell>
          <cell r="BC1178">
            <v>300</v>
          </cell>
          <cell r="BD1178">
            <v>23</v>
          </cell>
          <cell r="BE1178">
            <v>4</v>
          </cell>
          <cell r="BF1178">
            <v>2568</v>
          </cell>
          <cell r="BG1178">
            <v>0</v>
          </cell>
          <cell r="BH1178" t="str">
            <v>-</v>
          </cell>
          <cell r="BI1178" t="str">
            <v>-</v>
          </cell>
          <cell r="BJ1178" t="str">
            <v>-</v>
          </cell>
          <cell r="BK1178">
            <v>0</v>
          </cell>
          <cell r="BL1178">
            <v>260</v>
          </cell>
          <cell r="BM1178">
            <v>0</v>
          </cell>
          <cell r="BN1178" t="str">
            <v/>
          </cell>
          <cell r="BO1178" t="str">
            <v/>
          </cell>
          <cell r="BP1178" t="str">
            <v/>
          </cell>
          <cell r="BQ1178" t="str">
            <v>-</v>
          </cell>
          <cell r="BR1178" t="str">
            <v>-</v>
          </cell>
          <cell r="BS1178" t="str">
            <v>-</v>
          </cell>
          <cell r="BT1178" t="str">
            <v>นางสาวชุติมา ศรีนวลโครต</v>
          </cell>
          <cell r="BU1178"/>
          <cell r="BV1178" t="str">
            <v>นางสาวชุติมา  ศรีนวลโคตร</v>
          </cell>
          <cell r="BW1178" t="str">
            <v>จำเลย</v>
          </cell>
          <cell r="BX1178" t="str">
            <v>3-3002-00113-08-1</v>
          </cell>
          <cell r="BY1178" t="str">
            <v>-ไม่พบว่ามีกรรมสิทธิ์ในที่ดิน อ.แม่แตง จ.เชียงใหม่</v>
          </cell>
          <cell r="BZ1178" t="str">
            <v>ไพบทรัพย์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2660</v>
          </cell>
          <cell r="C1179">
            <v>1174</v>
          </cell>
          <cell r="D1179">
            <v>20</v>
          </cell>
          <cell r="E1179">
            <v>9</v>
          </cell>
          <cell r="F1179">
            <v>2565</v>
          </cell>
          <cell r="G1179">
            <v>800084697849</v>
          </cell>
          <cell r="H1179" t="str">
            <v>นาย</v>
          </cell>
          <cell r="I1179" t="str">
            <v>ชัยรัช</v>
          </cell>
          <cell r="J1179" t="str">
            <v>พงศ์ปัน</v>
          </cell>
          <cell r="K1179" t="str">
            <v>3-5019-00064-32-4</v>
          </cell>
          <cell r="L1179" t="str">
            <v>ฝาง</v>
          </cell>
          <cell r="M1179" t="str">
            <v>เชียงใหม่ 2</v>
          </cell>
          <cell r="N1179">
            <v>8</v>
          </cell>
          <cell r="O1179" t="str">
            <v>สินเชื่อธนาคารประชาชน</v>
          </cell>
          <cell r="P1179" t="str">
            <v>1.บุคคลค้ำประกัน</v>
          </cell>
          <cell r="Q1179"/>
          <cell r="R1179"/>
          <cell r="S1179" t="str">
            <v>แขวงเชียงใหม่</v>
          </cell>
          <cell r="T1179" t="str">
            <v>ผบE3554</v>
          </cell>
          <cell r="U1179">
            <v>2565</v>
          </cell>
          <cell r="V1179" t="str">
            <v>ผบE5840</v>
          </cell>
          <cell r="W1179">
            <v>2565</v>
          </cell>
          <cell r="X1179">
            <v>15</v>
          </cell>
          <cell r="Y1179">
            <v>8</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มีคำสั่งสืบ 20/9/2565 // รายงานผลสืบทรัพย์ 23/7/2567</v>
          </cell>
          <cell r="BC1179">
            <v>1500</v>
          </cell>
          <cell r="BD1179">
            <v>30</v>
          </cell>
          <cell r="BE1179">
            <v>5</v>
          </cell>
          <cell r="BF1179">
            <v>2568</v>
          </cell>
          <cell r="BG1179">
            <v>0</v>
          </cell>
          <cell r="BH1179" t="str">
            <v>-</v>
          </cell>
          <cell r="BI1179" t="str">
            <v>-</v>
          </cell>
          <cell r="BJ1179" t="str">
            <v>-</v>
          </cell>
          <cell r="BK1179">
            <v>0</v>
          </cell>
          <cell r="BL1179">
            <v>2715</v>
          </cell>
          <cell r="BM1179">
            <v>0</v>
          </cell>
          <cell r="BN1179" t="str">
            <v/>
          </cell>
          <cell r="BO1179" t="str">
            <v/>
          </cell>
          <cell r="BP1179" t="str">
            <v/>
          </cell>
          <cell r="BQ1179" t="str">
            <v>-</v>
          </cell>
          <cell r="BR1179" t="str">
            <v>-</v>
          </cell>
          <cell r="BS1179" t="str">
            <v>-</v>
          </cell>
          <cell r="BT1179" t="str">
            <v>นายชัยรัช พงศ์ปัน</v>
          </cell>
          <cell r="BU1179">
            <v>883265010387</v>
          </cell>
          <cell r="BV1179"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9" t="str">
            <v>จำเลยที่ 1
คู่สมรสจำเลยที่ 1
จำเลยที่ 2
คู่สมรสจำเลยที่ 2
จำเลยที่ 3</v>
          </cell>
          <cell r="BX1179" t="str">
            <v>3-5019-00064-32-4
3-5201-00713-38-6
1-5099-01268-66-8
1-5099-00998-03-4
1-5208-00103-99-1</v>
          </cell>
          <cell r="BY1179"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9" t="str">
            <v>พบทรัพย์</v>
          </cell>
          <cell r="CA1179"/>
          <cell r="CB1179"/>
          <cell r="CC1179" t="str">
            <v>ลลิตา</v>
          </cell>
          <cell r="CD1179"/>
          <cell r="CE1179"/>
          <cell r="CF1179"/>
          <cell r="CG1179"/>
          <cell r="CH1179"/>
          <cell r="CI1179"/>
          <cell r="CJ1179"/>
          <cell r="CK1179"/>
          <cell r="CT1179">
            <v>243854</v>
          </cell>
          <cell r="CU1179"/>
          <cell r="CV1179"/>
          <cell r="CW1179"/>
        </row>
        <row r="1180">
          <cell r="B1180">
            <v>2661</v>
          </cell>
          <cell r="C1180">
            <v>1175</v>
          </cell>
          <cell r="D1180">
            <v>13</v>
          </cell>
          <cell r="E1180">
            <v>6</v>
          </cell>
          <cell r="F1180">
            <v>2567</v>
          </cell>
          <cell r="G1180">
            <v>800098730586</v>
          </cell>
          <cell r="H1180" t="str">
            <v>นางสาว</v>
          </cell>
          <cell r="I1180" t="str">
            <v>เบญจรักษ์</v>
          </cell>
          <cell r="J1180" t="str">
            <v>หน่อตุ้ย</v>
          </cell>
          <cell r="K1180" t="str">
            <v>1-5012-00004-92-6</v>
          </cell>
          <cell r="L1180" t="str">
            <v>บิ๊กซี หางดง</v>
          </cell>
          <cell r="M1180" t="str">
            <v>เชียงใหม่ 3</v>
          </cell>
          <cell r="N1180">
            <v>8</v>
          </cell>
          <cell r="O1180"/>
          <cell r="P1180"/>
          <cell r="Q1180"/>
          <cell r="R1180"/>
          <cell r="S1180" t="str">
            <v>แขวงเชียงใหม่</v>
          </cell>
          <cell r="T1180" t="str">
            <v>ผบE384</v>
          </cell>
          <cell r="U1180">
            <v>2566</v>
          </cell>
          <cell r="V1180" t="str">
            <v>ผบE2276</v>
          </cell>
          <cell r="W1180">
            <v>2566</v>
          </cell>
          <cell r="X1180"/>
          <cell r="Y1180"/>
          <cell r="Z1180"/>
          <cell r="AA1180">
            <v>24</v>
          </cell>
          <cell r="AB1180">
            <v>4</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นางสาวเบญจรักษ์ หน่อตุ้ย</v>
          </cell>
          <cell r="BU1180">
            <v>0</v>
          </cell>
          <cell r="BV1180" t="str">
            <v>1.นางสาวเบญจรัก์ หน่อตุ้ย
2.นายเกียงไกร เพ็ญจันท์
3.นางสาวณัฐญ์วรา คำวัง
4.นายณัฐดนัย เหมยดวง</v>
          </cell>
          <cell r="BW1180" t="str">
            <v>จำเลยที่ 1
คู่สมรสจำเลยที่ 1
จำเลยที่ 2
คู่สมรสจำเลยที่ 2</v>
          </cell>
          <cell r="BX1180" t="str">
            <v>1-5012-00004-92-6
1-5099-00237-41-6
1-5099-00671-75-2
1-5099-00273-79-0</v>
          </cell>
          <cell r="BY1180"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80" t="str">
            <v>พบ</v>
          </cell>
          <cell r="CA1180"/>
          <cell r="CB1180"/>
          <cell r="CC1180"/>
          <cell r="CD1180"/>
          <cell r="CE1180"/>
          <cell r="CF1180"/>
          <cell r="CG1180"/>
          <cell r="CH1180"/>
          <cell r="CI1180"/>
          <cell r="CJ1180"/>
          <cell r="CK1180"/>
          <cell r="CT1180"/>
          <cell r="CU1180"/>
          <cell r="CV1180"/>
          <cell r="CW1180"/>
        </row>
        <row r="1181">
          <cell r="B1181">
            <v>2662</v>
          </cell>
          <cell r="C1181">
            <v>1176</v>
          </cell>
          <cell r="D1181">
            <v>23</v>
          </cell>
          <cell r="E1181">
            <v>8</v>
          </cell>
          <cell r="F1181">
            <v>2566</v>
          </cell>
          <cell r="G1181">
            <v>800058470462</v>
          </cell>
          <cell r="H1181" t="str">
            <v>นาง</v>
          </cell>
          <cell r="I1181" t="str">
            <v>แสงดาว</v>
          </cell>
          <cell r="J1181" t="str">
            <v>หล้าเสาร์</v>
          </cell>
          <cell r="K1181" t="str">
            <v>3-5705-00156-39-5</v>
          </cell>
          <cell r="L1181" t="str">
            <v>ฮอด</v>
          </cell>
          <cell r="M1181" t="str">
            <v>เชียงใหม่ 3</v>
          </cell>
          <cell r="N1181">
            <v>8</v>
          </cell>
          <cell r="O1181" t="str">
            <v>สินเชื่อพัฒนาองค์กรชุมชน (รายบุคคล)</v>
          </cell>
          <cell r="P1181"/>
          <cell r="Q1181"/>
          <cell r="R1181"/>
          <cell r="S1181" t="str">
            <v>จังหวัดฮอด</v>
          </cell>
          <cell r="T1181" t="str">
            <v>ผบE794</v>
          </cell>
          <cell r="U1181">
            <v>2565</v>
          </cell>
          <cell r="V1181" t="str">
            <v>ผบE957</v>
          </cell>
          <cell r="W1181">
            <v>2565</v>
          </cell>
          <cell r="X1181">
            <v>13</v>
          </cell>
          <cell r="Y1181">
            <v>12</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 xml:space="preserve">สืบทรัพย์ (คำสั่ง 23/8/2566) // รายงานวันที่ </v>
          </cell>
          <cell r="BC1181">
            <v>1800</v>
          </cell>
          <cell r="BD1181">
            <v>26</v>
          </cell>
          <cell r="BE1181">
            <v>3</v>
          </cell>
          <cell r="BF1181">
            <v>2568</v>
          </cell>
          <cell r="BG1181">
            <v>0</v>
          </cell>
          <cell r="BH1181" t="str">
            <v>-</v>
          </cell>
          <cell r="BI1181" t="str">
            <v>-</v>
          </cell>
          <cell r="BJ1181" t="str">
            <v>-</v>
          </cell>
          <cell r="BK1181">
            <v>0</v>
          </cell>
          <cell r="BL1181">
            <v>1520</v>
          </cell>
          <cell r="BM1181">
            <v>0</v>
          </cell>
          <cell r="BN1181">
            <v>21</v>
          </cell>
          <cell r="BO1181">
            <v>5</v>
          </cell>
          <cell r="BP1181">
            <v>2568</v>
          </cell>
          <cell r="BQ1181" t="str">
            <v>-</v>
          </cell>
          <cell r="BR1181" t="str">
            <v>-</v>
          </cell>
          <cell r="BS1181" t="str">
            <v>-</v>
          </cell>
          <cell r="BT1181" t="str">
            <v>นางแสงดาว หล้าเสาร์</v>
          </cell>
          <cell r="BU1181">
            <v>0</v>
          </cell>
          <cell r="BV1181"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1" t="str">
            <v>จำเลยที่ 1
คู่สมรสจำเลยที่ 1
จำเลยที่ 2
คู่สมรสจำเลยที่ 2
จำเลยที่ 3
คู่สมรสจำเลยที่ 3</v>
          </cell>
          <cell r="BX1181" t="str">
            <v>3-5705-00156-39-5
3-5016-00059-41-4
1-5016-00059-87-6
3-5016-00059-18-0
3-5016-00057-42-0
3-4008-00258-86-1</v>
          </cell>
          <cell r="BY1181"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1" t="str">
            <v>พบ</v>
          </cell>
          <cell r="CA1181"/>
          <cell r="CB1181"/>
          <cell r="CC1181"/>
          <cell r="CD1181"/>
          <cell r="CE1181"/>
          <cell r="CF1181"/>
          <cell r="CG1181"/>
          <cell r="CH1181"/>
          <cell r="CI1181"/>
          <cell r="CJ1181"/>
          <cell r="CK1181"/>
          <cell r="CT1181"/>
          <cell r="CU1181"/>
          <cell r="CV1181"/>
          <cell r="CW1181"/>
        </row>
        <row r="1182">
          <cell r="B1182">
            <v>2663</v>
          </cell>
          <cell r="C1182">
            <v>1177</v>
          </cell>
          <cell r="D1182">
            <v>13</v>
          </cell>
          <cell r="E1182">
            <v>6</v>
          </cell>
          <cell r="F1182">
            <v>2567</v>
          </cell>
          <cell r="G1182">
            <v>800075870728</v>
          </cell>
          <cell r="H1182" t="str">
            <v>นาย</v>
          </cell>
          <cell r="I1182" t="str">
            <v>บัณฑิต</v>
          </cell>
          <cell r="J1182" t="str">
            <v>บริหาร</v>
          </cell>
          <cell r="K1182" t="str">
            <v>3-5099-00553-17-9</v>
          </cell>
          <cell r="L1182" t="str">
            <v>บิ๊กซี หางดง</v>
          </cell>
          <cell r="M1182" t="str">
            <v>เชียงใหม่ 3</v>
          </cell>
          <cell r="N1182">
            <v>8</v>
          </cell>
          <cell r="O1182" t="str">
            <v>สินเชื่อธนาคารประชาชน</v>
          </cell>
          <cell r="P1182" t="str">
            <v>1.บุคคลค้ำประกัน</v>
          </cell>
          <cell r="Q1182"/>
          <cell r="R1182"/>
          <cell r="S1182" t="str">
            <v>แขวงเชียงใหม่</v>
          </cell>
          <cell r="T1182" t="str">
            <v>ผบE382</v>
          </cell>
          <cell r="U1182">
            <v>2566</v>
          </cell>
          <cell r="V1182" t="str">
            <v>ผบE2268</v>
          </cell>
          <cell r="W1182">
            <v>2566</v>
          </cell>
          <cell r="X1182">
            <v>24</v>
          </cell>
          <cell r="Y1182">
            <v>4</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13/6/2567) // รายงานวันที่ 16/8/2567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นายบัณฑิต บริหาร</v>
          </cell>
          <cell r="BU1182"/>
          <cell r="BV1182" t="str">
            <v xml:space="preserve">1.นายบัณฑิต บริหาร
2.นางสาวสุดามาส โปธาวงค์
3.นางแสงจวน วงธรรม 
4.นายปัญญา วงธรรม
</v>
          </cell>
          <cell r="BW1182" t="str">
            <v xml:space="preserve">จำเลยที่ 1
จำเลยที่ 2
จำเลยที่ 3
คู่สมรสจำเลยที่ 3
</v>
          </cell>
          <cell r="BX1182" t="str">
            <v>3-5099-00553-17-9
3-5013-00140-06-2
3-5207-00368-25-6
3-4110-00252-83-4</v>
          </cell>
          <cell r="BY118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2" t="str">
            <v>พบ</v>
          </cell>
          <cell r="CA1182"/>
          <cell r="CB1182"/>
          <cell r="CC1182"/>
          <cell r="CD1182"/>
          <cell r="CE1182"/>
          <cell r="CF1182"/>
          <cell r="CG1182"/>
          <cell r="CH1182"/>
          <cell r="CI1182"/>
          <cell r="CJ1182"/>
          <cell r="CK1182"/>
          <cell r="CT1182"/>
          <cell r="CU1182"/>
          <cell r="CV1182"/>
          <cell r="CW1182"/>
        </row>
        <row r="1183">
          <cell r="B1183">
            <v>2664</v>
          </cell>
          <cell r="C1183">
            <v>1178</v>
          </cell>
          <cell r="D1183">
            <v>7</v>
          </cell>
          <cell r="E1183">
            <v>12</v>
          </cell>
          <cell r="F1183">
            <v>2565</v>
          </cell>
          <cell r="G1183">
            <v>800054361210</v>
          </cell>
          <cell r="H1183" t="str">
            <v>นางสาว</v>
          </cell>
          <cell r="I1183" t="str">
            <v>ดารารัตน์</v>
          </cell>
          <cell r="J1183" t="str">
            <v>ฟูเดช</v>
          </cell>
          <cell r="K1183" t="str">
            <v>3-5015-00090-35-2</v>
          </cell>
          <cell r="L1183" t="str">
            <v>บิ๊กซี หางดง</v>
          </cell>
          <cell r="M1183" t="str">
            <v>เชียงใหม่ 3</v>
          </cell>
          <cell r="N1183">
            <v>8</v>
          </cell>
          <cell r="O1183"/>
          <cell r="P1183"/>
          <cell r="Q1183"/>
          <cell r="R1183"/>
          <cell r="S1183" t="str">
            <v>แขวงเชียงใหม่</v>
          </cell>
          <cell r="T1183" t="str">
            <v>ผบE1435</v>
          </cell>
          <cell r="U1183">
            <v>2566</v>
          </cell>
          <cell r="V1183" t="str">
            <v>ผบE3290</v>
          </cell>
          <cell r="W1183">
            <v>2566</v>
          </cell>
          <cell r="X1183"/>
          <cell r="Y1183"/>
          <cell r="Z1183"/>
          <cell r="AA1183">
            <v>16</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รายงานวันที่ 22/8/2567</v>
          </cell>
          <cell r="BC1183">
            <v>1200</v>
          </cell>
          <cell r="BD1183">
            <v>8</v>
          </cell>
          <cell r="BE1183">
            <v>8</v>
          </cell>
          <cell r="BF1183">
            <v>2568</v>
          </cell>
          <cell r="BG1183">
            <v>0</v>
          </cell>
          <cell r="BH1183" t="str">
            <v>-</v>
          </cell>
          <cell r="BI1183" t="str">
            <v>-</v>
          </cell>
          <cell r="BJ1183" t="str">
            <v>-</v>
          </cell>
          <cell r="BK1183">
            <v>0</v>
          </cell>
          <cell r="BL1183">
            <v>1800</v>
          </cell>
          <cell r="BM1183">
            <v>0</v>
          </cell>
          <cell r="BN1183" t="str">
            <v/>
          </cell>
          <cell r="BO1183" t="str">
            <v/>
          </cell>
          <cell r="BP1183" t="str">
            <v/>
          </cell>
          <cell r="BQ1183" t="str">
            <v>-</v>
          </cell>
          <cell r="BR1183" t="str">
            <v>-</v>
          </cell>
          <cell r="BS1183" t="str">
            <v>-</v>
          </cell>
          <cell r="BT1183" t="str">
            <v>นางสาวดารารัตน์ ฟูเดช</v>
          </cell>
          <cell r="BU1183">
            <v>0</v>
          </cell>
          <cell r="BV1183" t="str">
            <v>1.นางสาวดารารันต์ หู่เดช 
2.นางสาวกัญญ จีสันติ
3.จ่าสิบตรีภัทรพล จีสันติ
4.นางสาววชิราภรณ์ สายสุริยะ</v>
          </cell>
          <cell r="BW1183" t="str">
            <v xml:space="preserve">จำเลยที่ 1
จำเลยที่ 2
คู่สมรสจำเลยที่ 2
จำเลยที่ 3
</v>
          </cell>
          <cell r="BX1183" t="str">
            <v>3-5015-00090-35-2
3-5015-00085-89-8
3-5019-00352-44-3
3-5015-00086-69-0</v>
          </cell>
          <cell r="BY1183"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3"/>
          <cell r="CA1183"/>
          <cell r="CB1183"/>
          <cell r="CC1183"/>
          <cell r="CD1183"/>
          <cell r="CE1183"/>
          <cell r="CF1183"/>
          <cell r="CG1183"/>
          <cell r="CH1183"/>
          <cell r="CI1183"/>
          <cell r="CJ1183"/>
          <cell r="CK1183"/>
          <cell r="CT1183"/>
          <cell r="CU1183"/>
          <cell r="CV1183"/>
          <cell r="CW1183"/>
        </row>
        <row r="1184">
          <cell r="B1184">
            <v>2665</v>
          </cell>
          <cell r="C1184">
            <v>1179</v>
          </cell>
          <cell r="D1184">
            <v>22</v>
          </cell>
          <cell r="E1184">
            <v>8</v>
          </cell>
          <cell r="F1184">
            <v>2566</v>
          </cell>
          <cell r="G1184" t="str">
            <v>800090201016,
800122831640,
800133661069</v>
          </cell>
          <cell r="H1184" t="str">
            <v>นาย</v>
          </cell>
          <cell r="I1184" t="str">
            <v>ภัทรพงศ์</v>
          </cell>
          <cell r="J1184" t="str">
            <v>บัวนวล</v>
          </cell>
          <cell r="K1184" t="str">
            <v>1-5099-00766-27-3</v>
          </cell>
          <cell r="L1184" t="str">
            <v>บิ๊กซี หางดง</v>
          </cell>
          <cell r="M1184" t="str">
            <v>เชียงใหม่ 3</v>
          </cell>
          <cell r="N1184">
            <v>8</v>
          </cell>
          <cell r="O1184"/>
          <cell r="P1184"/>
          <cell r="Q1184"/>
          <cell r="R1184"/>
          <cell r="S1184" t="str">
            <v>แขวงเชียงใหม่</v>
          </cell>
          <cell r="T1184" t="str">
            <v>ผบE303</v>
          </cell>
          <cell r="U1184">
            <v>2566</v>
          </cell>
          <cell r="V1184" t="str">
            <v>ผบE3595</v>
          </cell>
          <cell r="W1184">
            <v>2566</v>
          </cell>
          <cell r="X1184">
            <v>23</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นายภัทรพงศ์ บัวนวล</v>
          </cell>
          <cell r="BU1184">
            <v>0</v>
          </cell>
          <cell r="BV1184" t="str">
            <v>1.นายภัทรพงศ์ บัวนวล
2.นายเจษฎา ดาเจริญเมือง</v>
          </cell>
          <cell r="BW1184" t="str">
            <v>จำเลยที่ 1
จำเลยที่ 2</v>
          </cell>
          <cell r="BX1184" t="str">
            <v>1-5099-00766-27-3
1-5203-00055-91-2</v>
          </cell>
          <cell r="BY1184"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4" t="str">
            <v>ไม่พบ</v>
          </cell>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2666</v>
          </cell>
          <cell r="C1185">
            <v>1180</v>
          </cell>
          <cell r="D1185">
            <v>7</v>
          </cell>
          <cell r="E1185">
            <v>12</v>
          </cell>
          <cell r="F1185">
            <v>2565</v>
          </cell>
          <cell r="G1185">
            <v>800046680719</v>
          </cell>
          <cell r="H1185" t="str">
            <v>นางสาว</v>
          </cell>
          <cell r="I1185" t="str">
            <v>ธิชาภรณ์</v>
          </cell>
          <cell r="J1185" t="str">
            <v>ทรายคำ</v>
          </cell>
          <cell r="K1185" t="str">
            <v>1-5099-00308-72-1</v>
          </cell>
          <cell r="L1185" t="str">
            <v>บิ๊กซี หางดง</v>
          </cell>
          <cell r="M1185" t="str">
            <v>เชียงใหม่ 3</v>
          </cell>
          <cell r="N1185">
            <v>8</v>
          </cell>
          <cell r="O1185" t="str">
            <v>สินเชื่อธนาคารประชาชน</v>
          </cell>
          <cell r="P1185" t="str">
            <v>1.บุคคลค้ำประกัน</v>
          </cell>
          <cell r="Q1185"/>
          <cell r="R1185"/>
          <cell r="S1185" t="str">
            <v>แขวงเชียงใหม่</v>
          </cell>
          <cell r="T1185" t="str">
            <v>ผบE1889</v>
          </cell>
          <cell r="U1185">
            <v>2566</v>
          </cell>
          <cell r="V1185" t="str">
            <v>ผบE3415</v>
          </cell>
          <cell r="W1185">
            <v>2566</v>
          </cell>
          <cell r="X1185"/>
          <cell r="Y1185"/>
          <cell r="Z1185"/>
          <cell r="AA1185">
            <v>19</v>
          </cell>
          <cell r="AB1185">
            <v>5</v>
          </cell>
          <cell r="AC1185">
            <v>2566</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 .สืบทรัพย์ (คำสั่ง 22/8/2566) // รายงานวันที่ 16/8/2567</v>
          </cell>
          <cell r="BC1185">
            <v>1500</v>
          </cell>
          <cell r="BD1185">
            <v>18</v>
          </cell>
          <cell r="BE1185">
            <v>7</v>
          </cell>
          <cell r="BF1185">
            <v>2568</v>
          </cell>
          <cell r="BG1185">
            <v>0</v>
          </cell>
          <cell r="BH1185" t="str">
            <v>-</v>
          </cell>
          <cell r="BI1185" t="str">
            <v>-</v>
          </cell>
          <cell r="BJ1185" t="str">
            <v>-</v>
          </cell>
          <cell r="BK1185">
            <v>0</v>
          </cell>
          <cell r="BL1185">
            <v>2605</v>
          </cell>
          <cell r="BM1185">
            <v>0</v>
          </cell>
          <cell r="BN1185" t="str">
            <v/>
          </cell>
          <cell r="BO1185" t="str">
            <v/>
          </cell>
          <cell r="BP1185" t="str">
            <v/>
          </cell>
          <cell r="BQ1185" t="str">
            <v>-</v>
          </cell>
          <cell r="BR1185" t="str">
            <v>-</v>
          </cell>
          <cell r="BS1185" t="str">
            <v>-</v>
          </cell>
          <cell r="BT1185" t="str">
            <v>นางสาวธิชาภรณ์ ทรายคำ</v>
          </cell>
          <cell r="BU1185">
            <v>0</v>
          </cell>
          <cell r="BV1185"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5" t="str">
            <v xml:space="preserve">จำเลยที่ 1
คู่สมรสจำเลยที่ 1
จำเลยที่ 2
คู่สมรสจำเลยที่ 2
จำเลยที่ 3
</v>
          </cell>
          <cell r="BX1185" t="str">
            <v>1-5099-00308-72-1
3-5802-000029-37-1
1-5099-00484-11-2
1-5099-00032-79-4
2-50707-00001-43-5</v>
          </cell>
          <cell r="BY1185"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row>
        <row r="1186">
          <cell r="B1186">
            <v>2667</v>
          </cell>
          <cell r="C1186">
            <v>1181</v>
          </cell>
          <cell r="D1186">
            <v>22</v>
          </cell>
          <cell r="E1186">
            <v>8</v>
          </cell>
          <cell r="F1186">
            <v>2566</v>
          </cell>
          <cell r="G1186">
            <v>800082296263</v>
          </cell>
          <cell r="H1186" t="str">
            <v>นางสาว</v>
          </cell>
          <cell r="I1186" t="str">
            <v>รติพร</v>
          </cell>
          <cell r="J1186" t="str">
            <v>ศิริวัฒน์</v>
          </cell>
          <cell r="K1186" t="str">
            <v>1-1020-01192-14-0</v>
          </cell>
          <cell r="L1186" t="str">
            <v>บิ๊กซี หางดง</v>
          </cell>
          <cell r="M1186" t="str">
            <v>เชียงใหม่ 3</v>
          </cell>
          <cell r="N1186">
            <v>8</v>
          </cell>
          <cell r="O1186"/>
          <cell r="P1186"/>
          <cell r="Q1186"/>
          <cell r="R1186"/>
          <cell r="S1186" t="str">
            <v>แขวงเชียงใหม่</v>
          </cell>
          <cell r="T1186" t="str">
            <v>ผบE1891</v>
          </cell>
          <cell r="U1186">
            <v>2566</v>
          </cell>
          <cell r="V1186" t="str">
            <v>ผบE3422</v>
          </cell>
          <cell r="W1186">
            <v>2566</v>
          </cell>
          <cell r="X1186">
            <v>19</v>
          </cell>
          <cell r="Y1186">
            <v>5</v>
          </cell>
          <cell r="Z1186">
            <v>2566</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สืบทรัพย์ (คำสั่ง 22/8/2566) // รายงานวันที่ 26/7/2567</v>
          </cell>
          <cell r="BC1186" t="str">
            <v/>
          </cell>
          <cell r="BD1186" t="str">
            <v/>
          </cell>
          <cell r="BE1186" t="str">
            <v/>
          </cell>
          <cell r="BF1186" t="str">
            <v/>
          </cell>
          <cell r="BG1186" t="str">
            <v/>
          </cell>
          <cell r="BH1186" t="str">
            <v/>
          </cell>
          <cell r="BI1186" t="str">
            <v/>
          </cell>
          <cell r="BJ1186" t="str">
            <v/>
          </cell>
          <cell r="BK1186" t="str">
            <v/>
          </cell>
          <cell r="BL1186" t="str">
            <v/>
          </cell>
          <cell r="BM1186" t="str">
            <v/>
          </cell>
          <cell r="BN1186" t="str">
            <v/>
          </cell>
          <cell r="BO1186" t="str">
            <v/>
          </cell>
          <cell r="BP1186" t="str">
            <v/>
          </cell>
          <cell r="BQ1186" t="str">
            <v/>
          </cell>
          <cell r="BR1186" t="str">
            <v/>
          </cell>
          <cell r="BS1186" t="str">
            <v/>
          </cell>
          <cell r="BT1186" t="str">
            <v>นางสาวรติพร ศิริวัฒน์</v>
          </cell>
          <cell r="BU1186">
            <v>0</v>
          </cell>
          <cell r="BV1186"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6" t="str">
            <v>จำเลยที่ 1
คู่สมรสจำเลยที่ 1
จำเลยที่ 2
คู่สมรสจำเลยที่ 2
จำเลยที่ 3
คู่สมรสจำเลยที่ 3</v>
          </cell>
          <cell r="BX1186" t="str">
            <v>1-1020-01192-14-0
3-5804-00229-42-1
5-5010-01184-29-3
5-5710-00072-47-5
3-1002-03723-42-6
5-5010-01198-35-9</v>
          </cell>
          <cell r="BY1186"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6" t="str">
            <v>ไม่พบ</v>
          </cell>
          <cell r="CA1186"/>
          <cell r="CB1186"/>
          <cell r="CC1186"/>
          <cell r="CD1186"/>
          <cell r="CE1186"/>
          <cell r="CF1186"/>
          <cell r="CG1186"/>
          <cell r="CH1186"/>
          <cell r="CI1186"/>
          <cell r="CJ1186"/>
          <cell r="CK1186"/>
          <cell r="CT1186"/>
          <cell r="CU1186"/>
          <cell r="CV1186"/>
          <cell r="CW1186"/>
        </row>
        <row r="1187">
          <cell r="B1187">
            <v>2669</v>
          </cell>
          <cell r="C1187">
            <v>1183</v>
          </cell>
          <cell r="D1187">
            <v>8</v>
          </cell>
          <cell r="E1187">
            <v>7</v>
          </cell>
          <cell r="F1187">
            <v>2567</v>
          </cell>
          <cell r="G1187">
            <v>800073676960</v>
          </cell>
          <cell r="H1187" t="str">
            <v>นาย</v>
          </cell>
          <cell r="I1187" t="str">
            <v>ดิศนัย</v>
          </cell>
          <cell r="J1187" t="str">
            <v>ยาคำ</v>
          </cell>
          <cell r="K1187" t="str">
            <v>2-5017-00017-79-1</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ผบE283</v>
          </cell>
          <cell r="U1187">
            <v>2567</v>
          </cell>
          <cell r="V1187" t="str">
            <v>ผบE503</v>
          </cell>
          <cell r="W1187">
            <v>2567</v>
          </cell>
          <cell r="X1187">
            <v>28</v>
          </cell>
          <cell r="Y1187">
            <v>5</v>
          </cell>
          <cell r="Z1187">
            <v>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1080</v>
          </cell>
          <cell r="BM1187">
            <v>0</v>
          </cell>
          <cell r="BN1187">
            <v>10</v>
          </cell>
          <cell r="BO1187">
            <v>4</v>
          </cell>
          <cell r="BP1187">
            <v>2568</v>
          </cell>
          <cell r="BQ1187" t="str">
            <v>-</v>
          </cell>
          <cell r="BR1187" t="str">
            <v>-</v>
          </cell>
          <cell r="BS1187" t="str">
            <v>-</v>
          </cell>
          <cell r="BT1187" t="str">
            <v>นายดิศนัย ยาคำ</v>
          </cell>
          <cell r="BU1187">
            <v>0</v>
          </cell>
          <cell r="BV1187" t="str">
            <v xml:space="preserve">1.นายดิศนัย  ยาคำ 
2.นางสาวนิตยา  ตุ่นกูนา
3.นายสงวน  พรมปินตา 
4.นางปิน  พรมปินตา 
</v>
          </cell>
          <cell r="BW1187" t="str">
            <v xml:space="preserve">จำเลยที่ 1
จำเลยที่ 2
จำเลยที่ 3
ทายาทโดยธรรม </v>
          </cell>
          <cell r="BX1187" t="str">
            <v>2-5017-00017-79-1
3-5017-00109-73-1
3-5017-00107-42-9
5-5017-00016-76-4</v>
          </cell>
          <cell r="BY1187"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7" t="str">
            <v>พบทรัพย์</v>
          </cell>
          <cell r="CA1187"/>
          <cell r="CB1187">
            <v>4</v>
          </cell>
          <cell r="CC1187" t="str">
            <v>นุสบา</v>
          </cell>
          <cell r="CD1187"/>
          <cell r="CE1187"/>
          <cell r="CF1187"/>
          <cell r="CG1187"/>
          <cell r="CH1187"/>
          <cell r="CI1187"/>
          <cell r="CJ1187"/>
          <cell r="CK1187"/>
          <cell r="CT1187">
            <v>243884</v>
          </cell>
          <cell r="CU1187"/>
          <cell r="CV1187"/>
          <cell r="CW1187"/>
        </row>
        <row r="1188">
          <cell r="B1188">
            <v>2670</v>
          </cell>
          <cell r="C1188">
            <v>1184</v>
          </cell>
          <cell r="D1188">
            <v>8</v>
          </cell>
          <cell r="E1188">
            <v>7</v>
          </cell>
          <cell r="F1188">
            <v>2567</v>
          </cell>
          <cell r="G1188">
            <v>800042895279</v>
          </cell>
          <cell r="H1188" t="str">
            <v>นาย</v>
          </cell>
          <cell r="I1188" t="str">
            <v xml:space="preserve">สาคร </v>
          </cell>
          <cell r="J1188" t="str">
            <v>เปงติ๊บ</v>
          </cell>
          <cell r="K1188" t="str">
            <v>5-5017-90000-36-6</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ผบE279</v>
          </cell>
          <cell r="U1188">
            <v>2567</v>
          </cell>
          <cell r="V1188" t="str">
            <v>ผบE501</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1610</v>
          </cell>
          <cell r="BM1188">
            <v>0</v>
          </cell>
          <cell r="BN1188">
            <v>10</v>
          </cell>
          <cell r="BO1188">
            <v>4</v>
          </cell>
          <cell r="BP1188">
            <v>2568</v>
          </cell>
          <cell r="BQ1188" t="str">
            <v>-</v>
          </cell>
          <cell r="BR1188" t="str">
            <v>-</v>
          </cell>
          <cell r="BS1188" t="str">
            <v>-</v>
          </cell>
          <cell r="BT1188" t="str">
            <v>นายสาคร  เปงติ๊บ</v>
          </cell>
          <cell r="BU1188">
            <v>0</v>
          </cell>
          <cell r="BV1188"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8" t="str">
            <v>จำเลยที่ 1
คู่สมรสจำเลยที่ 1
จำเลยที่ 2
คู่สมรสจำเลยที่ 2
จำเลยที่ 3
คู่สมรสจำเลยที่ 3</v>
          </cell>
          <cell r="BX1188" t="str">
            <v>5-5017-90000-36-6
3-5017-00014-79-0
3-5017-00015-03-6
3-5017-00017-81-1
3-5017-00010-33-6
1-5016-00105-92-4</v>
          </cell>
          <cell r="BY1188"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8" t="str">
            <v>พบทรัพย์</v>
          </cell>
          <cell r="CA1188"/>
          <cell r="CB1188">
            <v>6</v>
          </cell>
          <cell r="CC1188" t="str">
            <v>นุสบา</v>
          </cell>
          <cell r="CD1188"/>
          <cell r="CE1188"/>
          <cell r="CF1188"/>
          <cell r="CG1188"/>
          <cell r="CH1188"/>
          <cell r="CI1188"/>
          <cell r="CJ1188"/>
          <cell r="CK1188"/>
          <cell r="CT1188">
            <v>243884</v>
          </cell>
          <cell r="CU1188"/>
          <cell r="CV1188"/>
          <cell r="CW1188"/>
        </row>
        <row r="1189">
          <cell r="B1189">
            <v>2671</v>
          </cell>
          <cell r="C1189">
            <v>1185</v>
          </cell>
          <cell r="D1189">
            <v>8</v>
          </cell>
          <cell r="E1189">
            <v>7</v>
          </cell>
          <cell r="F1189">
            <v>2567</v>
          </cell>
          <cell r="G1189">
            <v>800051265745</v>
          </cell>
          <cell r="H1189" t="str">
            <v>นาย</v>
          </cell>
          <cell r="I1189" t="str">
            <v>สังเวียร</v>
          </cell>
          <cell r="J1189" t="str">
            <v>ด้วงยศ</v>
          </cell>
          <cell r="K1189" t="str">
            <v>3-5017-00022-38-5</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ผบE280</v>
          </cell>
          <cell r="U1189">
            <v>2567</v>
          </cell>
          <cell r="V1189" t="str">
            <v>ผบE508</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1150</v>
          </cell>
          <cell r="BM1189">
            <v>0</v>
          </cell>
          <cell r="BN1189">
            <v>10</v>
          </cell>
          <cell r="BO1189">
            <v>4</v>
          </cell>
          <cell r="BP1189">
            <v>2568</v>
          </cell>
          <cell r="BQ1189" t="str">
            <v>-</v>
          </cell>
          <cell r="BR1189" t="str">
            <v>-</v>
          </cell>
          <cell r="BS1189" t="str">
            <v>-</v>
          </cell>
          <cell r="BT1189" t="str">
            <v>นายสังเวียร ด้วงยศ</v>
          </cell>
          <cell r="BU1189">
            <v>0</v>
          </cell>
          <cell r="BV1189" t="str">
            <v>1.นายสังเวียร  ด้วงยศ
2.นางสาวสมสวย  ด้วงยศหรือคลองน้อย
3.นายบรรจง  เทพวงศ์
4.นายสุเมธ  พรหมเทศ</v>
          </cell>
          <cell r="BW1189" t="str">
            <v>จำเลยที่ 1
คู่สมรสจำเลยที่ 1
จำเลยที่ 2
จำเลยที่ 3</v>
          </cell>
          <cell r="BX1189" t="str">
            <v xml:space="preserve">3-5017-00022-38-5
3-7501-00618-71-3
3-5017-00018-60-4
3-5804-00099-36-5
</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9" t="str">
            <v>พบทรัพย์</v>
          </cell>
          <cell r="CA1189"/>
          <cell r="CB1189">
            <v>4</v>
          </cell>
          <cell r="CC1189" t="str">
            <v>นุสบา</v>
          </cell>
          <cell r="CD1189"/>
          <cell r="CE1189"/>
          <cell r="CF1189"/>
          <cell r="CG1189"/>
          <cell r="CH1189"/>
          <cell r="CI1189"/>
          <cell r="CJ1189"/>
          <cell r="CK1189"/>
          <cell r="CT1189">
            <v>243884</v>
          </cell>
          <cell r="CU1189"/>
          <cell r="CV1189"/>
          <cell r="CW1189"/>
        </row>
        <row r="1190">
          <cell r="B1190">
            <v>2672</v>
          </cell>
          <cell r="C1190">
            <v>1186</v>
          </cell>
          <cell r="D1190">
            <v>8</v>
          </cell>
          <cell r="E1190">
            <v>7</v>
          </cell>
          <cell r="F1190">
            <v>2567</v>
          </cell>
          <cell r="G1190">
            <v>800040738570</v>
          </cell>
          <cell r="H1190" t="str">
            <v>นาย</v>
          </cell>
          <cell r="I1190" t="str">
            <v>นรินทร์</v>
          </cell>
          <cell r="J1190" t="str">
            <v xml:space="preserve">ปัญญามี </v>
          </cell>
          <cell r="K1190" t="str">
            <v>1-5016-00055-75-7</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ผบE281</v>
          </cell>
          <cell r="U1190">
            <v>2567</v>
          </cell>
          <cell r="V1190" t="str">
            <v>ผบE500</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1800</v>
          </cell>
          <cell r="BD1190">
            <v>24</v>
          </cell>
          <cell r="BE1190">
            <v>1</v>
          </cell>
          <cell r="BF1190">
            <v>2568</v>
          </cell>
          <cell r="BG1190">
            <v>0</v>
          </cell>
          <cell r="BH1190" t="str">
            <v>-</v>
          </cell>
          <cell r="BI1190" t="str">
            <v>-</v>
          </cell>
          <cell r="BJ1190" t="str">
            <v>-</v>
          </cell>
          <cell r="BK1190">
            <v>0</v>
          </cell>
          <cell r="BL1190">
            <v>1645</v>
          </cell>
          <cell r="BM1190">
            <v>0</v>
          </cell>
          <cell r="BN1190">
            <v>10</v>
          </cell>
          <cell r="BO1190">
            <v>4</v>
          </cell>
          <cell r="BP1190">
            <v>2568</v>
          </cell>
          <cell r="BQ1190" t="str">
            <v>-</v>
          </cell>
          <cell r="BR1190" t="str">
            <v>-</v>
          </cell>
          <cell r="BS1190" t="str">
            <v>-</v>
          </cell>
          <cell r="BT1190" t="str">
            <v xml:space="preserve">นายนรินทร์ ปัญญามี </v>
          </cell>
          <cell r="BU1190">
            <v>0</v>
          </cell>
          <cell r="BV1190"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90" t="str">
            <v>จำเลยที่ 1
คู่สมรสจำเลยที่ 1
จำเลยที่ 2
คู่สมรสจำเลยที่ 2
จำเลยที่ 3
คู่สมรสจำเลยที่ 3</v>
          </cell>
          <cell r="BX1190" t="str">
            <v>1-5016-00055-75-7
1-5803-00043-13-2
3-5017-00219-05-7
3-5017-00217-49-6
3-5017-00165-25-9
3-5017-00218-54-9</v>
          </cell>
          <cell r="BY1190"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90" t="str">
            <v>พบทรัพย์</v>
          </cell>
          <cell r="CA1190"/>
          <cell r="CB1190">
            <v>6</v>
          </cell>
          <cell r="CC1190" t="str">
            <v>นุสบา</v>
          </cell>
          <cell r="CD1190"/>
          <cell r="CE1190"/>
          <cell r="CF1190"/>
          <cell r="CG1190"/>
          <cell r="CH1190"/>
          <cell r="CI1190"/>
          <cell r="CJ1190"/>
          <cell r="CK1190"/>
          <cell r="CT1190">
            <v>243884</v>
          </cell>
          <cell r="CU1190"/>
          <cell r="CV1190"/>
          <cell r="CW1190"/>
        </row>
        <row r="1191">
          <cell r="B1191">
            <v>2673</v>
          </cell>
          <cell r="C1191">
            <v>1187</v>
          </cell>
          <cell r="D1191">
            <v>8</v>
          </cell>
          <cell r="E1191">
            <v>7</v>
          </cell>
          <cell r="F1191">
            <v>2567</v>
          </cell>
          <cell r="G1191">
            <v>800043284739</v>
          </cell>
          <cell r="H1191" t="str">
            <v>นาย</v>
          </cell>
          <cell r="I1191" t="str">
            <v>พิเชษฐ</v>
          </cell>
          <cell r="J1191" t="str">
            <v>ตาติ๊บ</v>
          </cell>
          <cell r="K1191" t="str">
            <v>3-5017-00010-78-6</v>
          </cell>
          <cell r="L1191" t="str">
            <v>ดอยเต่า</v>
          </cell>
          <cell r="M1191" t="str">
            <v>เชียงใหม่ 3</v>
          </cell>
          <cell r="N1191">
            <v>8</v>
          </cell>
          <cell r="O1191" t="str">
            <v>สินเชื่อพัฒนาองค์กรชุมชน</v>
          </cell>
          <cell r="P1191" t="str">
            <v>1.บุคคลค้ำประกัน</v>
          </cell>
          <cell r="Q1191"/>
          <cell r="R1191"/>
          <cell r="S1191" t="str">
            <v>จังหวัดฮอด</v>
          </cell>
          <cell r="T1191" t="str">
            <v>ผบE282</v>
          </cell>
          <cell r="U1191">
            <v>2567</v>
          </cell>
          <cell r="V1191" t="str">
            <v>ผบE504</v>
          </cell>
          <cell r="W1191">
            <v>2567</v>
          </cell>
          <cell r="X1191">
            <v>28</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 xml:space="preserve">สืบแล้ว รายงานผลสืบ 19/9/2567 </v>
          </cell>
          <cell r="BC1191">
            <v>1200</v>
          </cell>
          <cell r="BD1191">
            <v>24</v>
          </cell>
          <cell r="BE1191">
            <v>1</v>
          </cell>
          <cell r="BF1191">
            <v>2568</v>
          </cell>
          <cell r="BG1191">
            <v>0</v>
          </cell>
          <cell r="BH1191" t="str">
            <v>-</v>
          </cell>
          <cell r="BI1191" t="str">
            <v>-</v>
          </cell>
          <cell r="BJ1191" t="str">
            <v>-</v>
          </cell>
          <cell r="BK1191">
            <v>0</v>
          </cell>
          <cell r="BL1191">
            <v>1655</v>
          </cell>
          <cell r="BM1191">
            <v>0</v>
          </cell>
          <cell r="BN1191">
            <v>10</v>
          </cell>
          <cell r="BO1191">
            <v>4</v>
          </cell>
          <cell r="BP1191">
            <v>2568</v>
          </cell>
          <cell r="BQ1191" t="str">
            <v>-</v>
          </cell>
          <cell r="BR1191" t="str">
            <v>-</v>
          </cell>
          <cell r="BS1191" t="str">
            <v>-</v>
          </cell>
          <cell r="BT1191" t="str">
            <v>นายพิเชษฐ ตาติ๊บ</v>
          </cell>
          <cell r="BU1191">
            <v>0</v>
          </cell>
          <cell r="BV1191" t="str">
            <v>1.นายพิเชษฐ  ตาติ๊บ
2.นางภาวิณี  นันทะชัย 
3.นางสาวเสาวลักษณ์  ตาเสน
4.นายมานัส  สมจักร</v>
          </cell>
          <cell r="BW1191" t="str">
            <v>จำเลยที่ 1
คู่สมรสจำเลยที่ 1
จำเลยที่ 2
จำเลยที่ 3</v>
          </cell>
          <cell r="BX1191" t="str">
            <v>3-5017-00010-78-6
3-5017-00035-50-9
1-5016-00077-10-6
3-5017-00010-75-1</v>
          </cell>
          <cell r="BY1191"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1" t="str">
            <v>พบทรัพย์</v>
          </cell>
          <cell r="CA1191"/>
          <cell r="CB1191">
            <v>4</v>
          </cell>
          <cell r="CC1191" t="str">
            <v>นุสบา</v>
          </cell>
          <cell r="CD1191"/>
          <cell r="CE1191"/>
          <cell r="CF1191"/>
          <cell r="CG1191"/>
          <cell r="CH1191"/>
          <cell r="CI1191"/>
          <cell r="CJ1191"/>
          <cell r="CK1191"/>
          <cell r="CT1191">
            <v>243884</v>
          </cell>
          <cell r="CU1191"/>
          <cell r="CV1191"/>
          <cell r="CW1191"/>
        </row>
        <row r="1192">
          <cell r="B1192">
            <v>2674</v>
          </cell>
          <cell r="C1192">
            <v>1188</v>
          </cell>
          <cell r="D1192">
            <v>9</v>
          </cell>
          <cell r="E1192">
            <v>7</v>
          </cell>
          <cell r="F1192">
            <v>2567</v>
          </cell>
          <cell r="G1192">
            <v>800059308315</v>
          </cell>
          <cell r="H1192" t="str">
            <v>นาง</v>
          </cell>
          <cell r="I1192" t="str">
            <v>กัลยา</v>
          </cell>
          <cell r="J1192" t="str">
            <v>สุนะ</v>
          </cell>
          <cell r="K1192" t="str">
            <v>5-5011-00016-21-6</v>
          </cell>
          <cell r="L1192" t="str">
            <v>พร้าว</v>
          </cell>
          <cell r="M1192" t="str">
            <v>เชียงใหม่ 2</v>
          </cell>
          <cell r="N1192">
            <v>8</v>
          </cell>
          <cell r="O1192" t="str">
            <v>สินเชื่อธนาคารประชาชน</v>
          </cell>
          <cell r="P1192" t="str">
            <v>1.บุคคลค้ำประกัน</v>
          </cell>
          <cell r="Q1192">
            <v>44246.52</v>
          </cell>
          <cell r="R1192">
            <v>18751.009999999998</v>
          </cell>
          <cell r="S1192" t="str">
            <v>แขวงเชียงดาว</v>
          </cell>
          <cell r="T1192" t="str">
            <v>ผบE323</v>
          </cell>
          <cell r="U1192">
            <v>2567</v>
          </cell>
          <cell r="V1192" t="str">
            <v>ผบE388</v>
          </cell>
          <cell r="W1192">
            <v>2567</v>
          </cell>
          <cell r="X1192">
            <v>13</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1200</v>
          </cell>
          <cell r="BD1192">
            <v>30</v>
          </cell>
          <cell r="BE1192">
            <v>5</v>
          </cell>
          <cell r="BF1192">
            <v>2568</v>
          </cell>
          <cell r="BG1192">
            <v>0</v>
          </cell>
          <cell r="BH1192" t="str">
            <v>-</v>
          </cell>
          <cell r="BI1192" t="str">
            <v>-</v>
          </cell>
          <cell r="BJ1192" t="str">
            <v>-</v>
          </cell>
          <cell r="BK1192">
            <v>0</v>
          </cell>
          <cell r="BL1192">
            <v>995</v>
          </cell>
          <cell r="BM1192">
            <v>0</v>
          </cell>
          <cell r="BN1192" t="str">
            <v/>
          </cell>
          <cell r="BO1192" t="str">
            <v/>
          </cell>
          <cell r="BP1192" t="str">
            <v/>
          </cell>
          <cell r="BQ1192" t="str">
            <v>-</v>
          </cell>
          <cell r="BR1192" t="str">
            <v>-</v>
          </cell>
          <cell r="BS1192" t="str">
            <v>-</v>
          </cell>
          <cell r="BT1192" t="str">
            <v>นางกัลยา สุนะ</v>
          </cell>
          <cell r="BU1192">
            <v>0</v>
          </cell>
          <cell r="BV1192" t="str">
            <v>1.นางกัลยา  สุนะ
2.นางสาวรักชนก   สุนะ
3.นายสกล   โปธา
4.นางสาวจิราภรณ์   สุอินทร์</v>
          </cell>
          <cell r="BW1192" t="str">
            <v>จำเลยที่ 1
จำเลยที่ 2
คู่สมรสจำเลยที่ 2
จำเลยที่ 3</v>
          </cell>
          <cell r="BX1192" t="str">
            <v>5-5011-00016-21-6
5-5011-00016-22-4
1-5011-00006-92-7
3-5011-00216-73-1</v>
          </cell>
          <cell r="BY11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2675</v>
          </cell>
          <cell r="C1193">
            <v>1189</v>
          </cell>
          <cell r="D1193">
            <v>9</v>
          </cell>
          <cell r="E1193">
            <v>7</v>
          </cell>
          <cell r="F1193">
            <v>2567</v>
          </cell>
          <cell r="G1193">
            <v>800082006167</v>
          </cell>
          <cell r="H1193" t="str">
            <v>นาย</v>
          </cell>
          <cell r="I1193" t="str">
            <v>อติพัทธ์</v>
          </cell>
          <cell r="J1193" t="str">
            <v>สวนอินทร์</v>
          </cell>
          <cell r="K1193"/>
          <cell r="L1193" t="str">
            <v>ไชยปราการ</v>
          </cell>
          <cell r="M1193" t="str">
            <v>เชียงใหม่ 2</v>
          </cell>
          <cell r="N1193">
            <v>8</v>
          </cell>
          <cell r="O1193" t="str">
            <v>สินเชื่อธนาคารประชาชน</v>
          </cell>
          <cell r="P1193" t="str">
            <v>1.บุคคลค้ำประกัน</v>
          </cell>
          <cell r="Q1193">
            <v>150594.23999999999</v>
          </cell>
          <cell r="R1193">
            <v>66692.77</v>
          </cell>
          <cell r="S1193" t="str">
            <v>จังหวัดฝาง</v>
          </cell>
          <cell r="T1193" t="str">
            <v>ผบE369</v>
          </cell>
          <cell r="U1193">
            <v>2567</v>
          </cell>
          <cell r="V1193" t="str">
            <v>ผบE489</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v>1500</v>
          </cell>
          <cell r="BD1193">
            <v>30</v>
          </cell>
          <cell r="BE1193">
            <v>5</v>
          </cell>
          <cell r="BF1193">
            <v>2568</v>
          </cell>
          <cell r="BG1193">
            <v>0</v>
          </cell>
          <cell r="BH1193" t="str">
            <v>-</v>
          </cell>
          <cell r="BI1193" t="str">
            <v>-</v>
          </cell>
          <cell r="BJ1193" t="str">
            <v>-</v>
          </cell>
          <cell r="BK1193">
            <v>0</v>
          </cell>
          <cell r="BL1193">
            <v>1195</v>
          </cell>
          <cell r="BM1193">
            <v>0</v>
          </cell>
          <cell r="BN1193" t="str">
            <v/>
          </cell>
          <cell r="BO1193" t="str">
            <v/>
          </cell>
          <cell r="BP1193" t="str">
            <v/>
          </cell>
          <cell r="BQ1193" t="str">
            <v>-</v>
          </cell>
          <cell r="BR1193" t="str">
            <v>-</v>
          </cell>
          <cell r="BS1193" t="str">
            <v>-</v>
          </cell>
          <cell r="BT1193" t="str">
            <v>นายอติพัทธ์ สวนอินทร์</v>
          </cell>
          <cell r="BU1193">
            <v>0</v>
          </cell>
          <cell r="BV1193" t="str">
            <v>1.นายอติพัทธ์  สวนอินทร์
2.นางสาวรัชญานันท์  มะณีรัตน์
3.นายณัฐวุฒิ   บุญก้ำ
4.นางสาวตรีนุช   อาทะ
5.นายภาณุพงศ์   วงษา</v>
          </cell>
          <cell r="BW1193" t="str">
            <v xml:space="preserve">จำเลยที่ 1
คู่สมรสจำเลยที่ 1
จำเลยที่ 2
จำเลยที่ 3
คู่สมรสจำเลยที่ 3 </v>
          </cell>
          <cell r="BX1193" t="str">
            <v>1-5009-00106-68-2
1-5009-01236-58-0
1-5099-01180-51-5
1-1015-00511-90-8
3-5019-00245-90-6</v>
          </cell>
          <cell r="BY1193"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3" t="str">
            <v>พบทรัพย์</v>
          </cell>
          <cell r="CA1193"/>
          <cell r="CB1193"/>
          <cell r="CC1193" t="str">
            <v>วชิราภรณ์</v>
          </cell>
          <cell r="CD1193"/>
          <cell r="CE1193"/>
          <cell r="CF1193"/>
          <cell r="CG1193"/>
          <cell r="CH1193"/>
          <cell r="CI1193"/>
          <cell r="CJ1193"/>
          <cell r="CK1193"/>
          <cell r="CL1193"/>
          <cell r="CM1193"/>
          <cell r="CN1193"/>
          <cell r="CO1193"/>
          <cell r="CP1193"/>
          <cell r="CQ1193"/>
          <cell r="CR1193"/>
          <cell r="CS1193"/>
          <cell r="CT1193">
            <v>243852</v>
          </cell>
          <cell r="CU1193"/>
          <cell r="CV1193"/>
          <cell r="CW1193"/>
        </row>
        <row r="1194">
          <cell r="B1194">
            <v>2676</v>
          </cell>
          <cell r="C1194">
            <v>1827</v>
          </cell>
          <cell r="D1194">
            <v>9</v>
          </cell>
          <cell r="E1194">
            <v>7</v>
          </cell>
          <cell r="F1194">
            <v>2567</v>
          </cell>
          <cell r="G1194" t="str">
            <v>800087239219,
800087510947</v>
          </cell>
          <cell r="H1194" t="str">
            <v>นางสาว</v>
          </cell>
          <cell r="I1194" t="str">
            <v>จันจิรา</v>
          </cell>
          <cell r="J1194" t="str">
            <v>กาวิชัย</v>
          </cell>
          <cell r="K1194"/>
          <cell r="L1194" t="str">
            <v>ไชยปราการ</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34794.15</v>
          </cell>
          <cell r="R1194">
            <v>20700.78</v>
          </cell>
          <cell r="S1194" t="str">
            <v>จังหวัดฝาง</v>
          </cell>
          <cell r="T1194" t="str">
            <v>ผบE370</v>
          </cell>
          <cell r="U1194">
            <v>2567</v>
          </cell>
          <cell r="V1194" t="str">
            <v>ผบE490</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13/8/2567</v>
          </cell>
          <cell r="BC1194">
            <v>1200</v>
          </cell>
          <cell r="BD1194">
            <v>30</v>
          </cell>
          <cell r="BE1194">
            <v>5</v>
          </cell>
          <cell r="BF1194">
            <v>2568</v>
          </cell>
          <cell r="BG1194">
            <v>0</v>
          </cell>
          <cell r="BH1194" t="str">
            <v>-</v>
          </cell>
          <cell r="BI1194" t="str">
            <v>-</v>
          </cell>
          <cell r="BJ1194" t="str">
            <v>-</v>
          </cell>
          <cell r="BK1194">
            <v>0</v>
          </cell>
          <cell r="BL1194">
            <v>1120</v>
          </cell>
          <cell r="BM1194">
            <v>0</v>
          </cell>
          <cell r="BN1194" t="str">
            <v/>
          </cell>
          <cell r="BO1194" t="str">
            <v/>
          </cell>
          <cell r="BP1194" t="str">
            <v/>
          </cell>
          <cell r="BQ1194" t="str">
            <v>-</v>
          </cell>
          <cell r="BR1194" t="str">
            <v>-</v>
          </cell>
          <cell r="BS1194" t="str">
            <v>-</v>
          </cell>
          <cell r="BT1194" t="str">
            <v>นางสาวจันจิรา กาวิชัย</v>
          </cell>
          <cell r="BU1194">
            <v>0</v>
          </cell>
          <cell r="BV1194" t="str">
            <v>1.นางสาวจันจิรา  กาวิชัย
2.นางสาวปริฉัตร  ชัยประสิทธิ์
3.นางสาวพิชฎาภา  เครือวัลย์
4.นายฤทธิ์พิชัย  ปานสวรรค์</v>
          </cell>
          <cell r="BW1194" t="str">
            <v>จำเลยที่ 1
จำเลยที่ 2
จำเลยที่ 3 
คู่สมรสจำเลยที่ 3</v>
          </cell>
          <cell r="BX1194" t="str">
            <v>3-5009-00060-45-0
1-5009-01242-00-8
1-5021-00013-89-4
1-5021-01027-37-6</v>
          </cell>
          <cell r="BY1194"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4" t="str">
            <v>ไม่พบทรัพย์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2677</v>
          </cell>
          <cell r="C1195">
            <v>1828</v>
          </cell>
          <cell r="D1195">
            <v>9</v>
          </cell>
          <cell r="E1195">
            <v>7</v>
          </cell>
          <cell r="F1195">
            <v>2567</v>
          </cell>
          <cell r="G1195" t="str">
            <v>800090540165,
800090598999</v>
          </cell>
          <cell r="H1195" t="str">
            <v>นาง</v>
          </cell>
          <cell r="I1195" t="str">
            <v>สม</v>
          </cell>
          <cell r="J1195" t="str">
            <v>กันทะวัง</v>
          </cell>
          <cell r="K1195"/>
          <cell r="L1195" t="str">
            <v>ฝาง</v>
          </cell>
          <cell r="M1195" t="str">
            <v>เชียงใหม่ 2</v>
          </cell>
          <cell r="N1195">
            <v>8</v>
          </cell>
          <cell r="O1195" t="str">
            <v>สินเชื่อธนาคารประชาชน, สินเชื่อแก้ไขปัญหาหนี้นอกระบบ PSA ระยะที่ 2</v>
          </cell>
          <cell r="P1195" t="str">
            <v>1.บุคคลค้ำประกัน</v>
          </cell>
          <cell r="Q1195">
            <v>45766.79</v>
          </cell>
          <cell r="R1195">
            <v>24297.3</v>
          </cell>
          <cell r="S1195" t="str">
            <v>จังหวัดฝาง</v>
          </cell>
          <cell r="T1195" t="str">
            <v>ผบE371</v>
          </cell>
          <cell r="U1195">
            <v>2567</v>
          </cell>
          <cell r="V1195" t="str">
            <v>ผบE491</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1500</v>
          </cell>
          <cell r="BD1195">
            <v>30</v>
          </cell>
          <cell r="BE1195">
            <v>5</v>
          </cell>
          <cell r="BF1195">
            <v>2568</v>
          </cell>
          <cell r="BG1195">
            <v>0</v>
          </cell>
          <cell r="BH1195" t="str">
            <v>-</v>
          </cell>
          <cell r="BI1195" t="str">
            <v>-</v>
          </cell>
          <cell r="BJ1195" t="str">
            <v>-</v>
          </cell>
          <cell r="BK1195">
            <v>0</v>
          </cell>
          <cell r="BL1195">
            <v>1455</v>
          </cell>
          <cell r="BM1195">
            <v>0</v>
          </cell>
          <cell r="BN1195" t="str">
            <v/>
          </cell>
          <cell r="BO1195" t="str">
            <v/>
          </cell>
          <cell r="BP1195" t="str">
            <v/>
          </cell>
          <cell r="BQ1195" t="str">
            <v>-</v>
          </cell>
          <cell r="BR1195" t="str">
            <v>-</v>
          </cell>
          <cell r="BS1195" t="str">
            <v>-</v>
          </cell>
          <cell r="BT1195" t="str">
            <v>นางสม กันทะวัง</v>
          </cell>
          <cell r="BU1195">
            <v>0</v>
          </cell>
          <cell r="BV1195" t="str">
            <v>1.นางสม  กันทะวัง
2.นายเรียบ   กันทะวัง
3.นางสาวอนุสรา   อธิศ
4.นายสุทธิพงษ์   บุญรอด
5.นางสายหยุด   หมอเอ็ด</v>
          </cell>
          <cell r="BW1195" t="str">
            <v>จำเลยที่ 1
คู่สมรสจำเลยที่ 1
จำเลยที่ 2
คู่สมรสจำเลยที่ 2
จำเลยที่ 3</v>
          </cell>
          <cell r="BX1195" t="str">
            <v xml:space="preserve">3-5099-00613-51-3
3-5009-00613-50-5
2-5009-00027-09-8
1-5009-00100-11-1
3-5009-00978-25-2
</v>
          </cell>
          <cell r="BY1195"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2678</v>
          </cell>
          <cell r="C1196">
            <v>1192</v>
          </cell>
          <cell r="D1196">
            <v>9</v>
          </cell>
          <cell r="E1196">
            <v>7</v>
          </cell>
          <cell r="F1196">
            <v>2567</v>
          </cell>
          <cell r="G1196">
            <v>800027168759</v>
          </cell>
          <cell r="H1196" t="str">
            <v>นาง</v>
          </cell>
          <cell r="I1196" t="str">
            <v>จารุณีย์</v>
          </cell>
          <cell r="J1196" t="str">
            <v>บัวชุ่ม</v>
          </cell>
          <cell r="K1196"/>
          <cell r="L1196" t="str">
            <v>ฝาง</v>
          </cell>
          <cell r="M1196" t="str">
            <v>เชียงใหม่ 2</v>
          </cell>
          <cell r="N1196">
            <v>8</v>
          </cell>
          <cell r="O1196" t="str">
            <v>สินเชื่อพัฒนาองค์กรชุมชน (รายบุคคล)</v>
          </cell>
          <cell r="P1196" t="str">
            <v>1.บุคคลค้ำประกัน</v>
          </cell>
          <cell r="Q1196">
            <v>117310.22</v>
          </cell>
          <cell r="R1196">
            <v>32617.119999999999</v>
          </cell>
          <cell r="S1196" t="str">
            <v>จังหวัดฝาง</v>
          </cell>
          <cell r="T1196" t="str">
            <v>ผบE372</v>
          </cell>
          <cell r="U1196">
            <v>2567</v>
          </cell>
          <cell r="V1196" t="str">
            <v>ผบE492</v>
          </cell>
          <cell r="W1196">
            <v>2567</v>
          </cell>
          <cell r="X1196">
            <v>20</v>
          </cell>
          <cell r="Y1196">
            <v>5</v>
          </cell>
          <cell r="Z1196">
            <v>2567</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2100</v>
          </cell>
          <cell r="BD1196">
            <v>30</v>
          </cell>
          <cell r="BE1196">
            <v>5</v>
          </cell>
          <cell r="BF1196">
            <v>2568</v>
          </cell>
          <cell r="BG1196">
            <v>0</v>
          </cell>
          <cell r="BH1196" t="str">
            <v>-</v>
          </cell>
          <cell r="BI1196" t="str">
            <v>-</v>
          </cell>
          <cell r="BJ1196" t="str">
            <v>-</v>
          </cell>
          <cell r="BK1196">
            <v>0</v>
          </cell>
          <cell r="BL1196">
            <v>1815</v>
          </cell>
          <cell r="BM1196">
            <v>0</v>
          </cell>
          <cell r="BN1196" t="str">
            <v/>
          </cell>
          <cell r="BO1196" t="str">
            <v/>
          </cell>
          <cell r="BP1196" t="str">
            <v/>
          </cell>
          <cell r="BQ1196" t="str">
            <v>-</v>
          </cell>
          <cell r="BR1196" t="str">
            <v>-</v>
          </cell>
          <cell r="BS1196" t="str">
            <v>-</v>
          </cell>
          <cell r="BT1196" t="str">
            <v>นางจารุณีย์ บัวชุ่ม</v>
          </cell>
          <cell r="BU1196">
            <v>0</v>
          </cell>
          <cell r="BV1196"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6" t="str">
            <v>จำเลยที่ 1
จำเลยที่ 2
จำเลยที่ 3
คู่สมรสจำเลยที่ 3
จำเลยที่ 4
คู่สมรสจำเลยที่ 4
ทายาทจำเลยที่ 4</v>
          </cell>
          <cell r="BX1196" t="str">
            <v xml:space="preserve">3-5106-00543-49-8
3-5009-00293-40-3
3-5009-00285-06-1
3-5009-00796-39-1
3-5009-00167-36-0
3-5009-00085-69-0
1-5009-00225-83-5
</v>
          </cell>
          <cell r="BY1196"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2679</v>
          </cell>
          <cell r="C1197">
            <v>1193</v>
          </cell>
          <cell r="D1197">
            <v>17</v>
          </cell>
          <cell r="E1197">
            <v>7</v>
          </cell>
          <cell r="F1197">
            <v>2567</v>
          </cell>
          <cell r="G1197">
            <v>800036535568</v>
          </cell>
          <cell r="H1197" t="str">
            <v>นาง</v>
          </cell>
          <cell r="I1197" t="str">
            <v xml:space="preserve">พัฒนรัตน์  </v>
          </cell>
          <cell r="J1197" t="str">
            <v>แสนดังใจ</v>
          </cell>
          <cell r="K1197" t="str">
            <v>3 5004 00249 96 1</v>
          </cell>
          <cell r="L1197" t="str">
            <v>เซ็นทรัล แอร์พอร์ต พลาซ่า เชียงใหม่</v>
          </cell>
          <cell r="M1197" t="str">
            <v>เชียงใหม่ 1</v>
          </cell>
          <cell r="N1197">
            <v>8</v>
          </cell>
          <cell r="O1197" t="str">
            <v>สินเชื่อธนาคารประชาชน</v>
          </cell>
          <cell r="P1197"/>
          <cell r="Q1197">
            <v>86740.03</v>
          </cell>
          <cell r="R1197">
            <v>27744.52</v>
          </cell>
          <cell r="S1197" t="str">
            <v>แขวงเชียงใหม่</v>
          </cell>
          <cell r="T1197" t="str">
            <v>ผบ.885</v>
          </cell>
          <cell r="U1197">
            <v>2565</v>
          </cell>
          <cell r="V1197" t="str">
            <v>ผบ.1396</v>
          </cell>
          <cell r="W1197">
            <v>2565</v>
          </cell>
          <cell r="X1197">
            <v>29</v>
          </cell>
          <cell r="Y1197">
            <v>8</v>
          </cell>
          <cell r="Z1197">
            <v>2565</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22/8/2567</v>
          </cell>
          <cell r="BC1197">
            <v>1200</v>
          </cell>
          <cell r="BD1197">
            <v>23</v>
          </cell>
          <cell r="BE1197">
            <v>5</v>
          </cell>
          <cell r="BF1197">
            <v>2568</v>
          </cell>
          <cell r="BG1197">
            <v>0</v>
          </cell>
          <cell r="BH1197" t="str">
            <v>-</v>
          </cell>
          <cell r="BI1197" t="str">
            <v>-</v>
          </cell>
          <cell r="BJ1197" t="str">
            <v>-</v>
          </cell>
          <cell r="BK1197">
            <v>0</v>
          </cell>
          <cell r="BL1197">
            <v>2085</v>
          </cell>
          <cell r="BM1197">
            <v>0</v>
          </cell>
          <cell r="BN1197" t="str">
            <v/>
          </cell>
          <cell r="BO1197" t="str">
            <v/>
          </cell>
          <cell r="BP1197" t="str">
            <v/>
          </cell>
          <cell r="BQ1197" t="str">
            <v>-</v>
          </cell>
          <cell r="BR1197" t="str">
            <v>-</v>
          </cell>
          <cell r="BS1197" t="str">
            <v>-</v>
          </cell>
          <cell r="BT1197" t="str">
            <v>นางพัฒนรัตน์   แสนดังใจ</v>
          </cell>
          <cell r="BU1197">
            <v>0</v>
          </cell>
          <cell r="BV1197" t="str">
            <v>1.นางพัฒนรัตน์   แสนดังใจ
2.นายชวนชัย  แสนดังใจ
3.นางสาวเนตรดาว  ชมภูเทศ
4.นางสาวเขมณัฏฐ์   ชมภูเทศ</v>
          </cell>
          <cell r="BW1197" t="str">
            <v xml:space="preserve">จำเลยที่ 1
คู่สมรสจำเลยที่ 1
จำเลยที่ 2
จำเลยที่ 3
</v>
          </cell>
          <cell r="BX1197" t="str">
            <v>3-5004-00249-96-1
3-5002-00912-36-4
3-5002-00912-19-4
3-5002-00912-20-8</v>
          </cell>
          <cell r="BY1197"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7" t="str">
            <v>พบทรัพย์</v>
          </cell>
          <cell r="CA1197"/>
          <cell r="CB1197"/>
          <cell r="CC1197" t="str">
            <v>วชิราภรณ์</v>
          </cell>
          <cell r="CD1197"/>
          <cell r="CE1197"/>
          <cell r="CF1197"/>
          <cell r="CG1197"/>
          <cell r="CH1197"/>
          <cell r="CI1197"/>
          <cell r="CJ1197"/>
          <cell r="CK1197"/>
          <cell r="CT1197">
            <v>243852</v>
          </cell>
          <cell r="CU1197"/>
          <cell r="CV1197"/>
          <cell r="CW1197"/>
        </row>
        <row r="1198">
          <cell r="B1198">
            <v>2680</v>
          </cell>
          <cell r="C1198">
            <v>1194</v>
          </cell>
          <cell r="D1198">
            <v>10</v>
          </cell>
          <cell r="E1198">
            <v>7</v>
          </cell>
          <cell r="F1198">
            <v>2567</v>
          </cell>
          <cell r="G1198">
            <v>800075173560</v>
          </cell>
          <cell r="H1198" t="str">
            <v>นางสาว</v>
          </cell>
          <cell r="I1198" t="str">
            <v>สุทักษิณา</v>
          </cell>
          <cell r="J1198" t="str">
            <v>นันทะเสนา</v>
          </cell>
          <cell r="K1198"/>
          <cell r="L1198" t="str">
            <v>เซ็นทรัล แอร์พอร์ต พลาซ่า เชียงใหม่</v>
          </cell>
          <cell r="M1198" t="str">
            <v>เชียงใหม่ 1</v>
          </cell>
          <cell r="N1198">
            <v>8</v>
          </cell>
          <cell r="O1198" t="str">
            <v>สินเชื่อธนาคารประชาชน</v>
          </cell>
          <cell r="P1198" t="str">
            <v>1.บุคคลค้ำประกัน</v>
          </cell>
          <cell r="Q1198"/>
          <cell r="R1198"/>
          <cell r="S1198" t="str">
            <v>แขวงเชียงใหม่</v>
          </cell>
          <cell r="T1198" t="str">
            <v>ผบE7796</v>
          </cell>
          <cell r="U1198">
            <v>2565</v>
          </cell>
          <cell r="V1198" t="str">
            <v>ผบE1681</v>
          </cell>
          <cell r="W1198">
            <v>2566</v>
          </cell>
          <cell r="X1198"/>
          <cell r="Y1198"/>
          <cell r="Z1198"/>
          <cell r="AA1198">
            <v>7</v>
          </cell>
          <cell r="AB1198">
            <v>3</v>
          </cell>
          <cell r="AC1198">
            <v>2566</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รายงานผลสืบทรัพย์ 11/9/2567</v>
          </cell>
          <cell r="BC1198">
            <v>1500</v>
          </cell>
          <cell r="BD1198">
            <v>30</v>
          </cell>
          <cell r="BE1198">
            <v>4</v>
          </cell>
          <cell r="BF1198">
            <v>2568</v>
          </cell>
          <cell r="BG1198">
            <v>0</v>
          </cell>
          <cell r="BH1198" t="str">
            <v>-</v>
          </cell>
          <cell r="BI1198" t="str">
            <v>-</v>
          </cell>
          <cell r="BJ1198" t="str">
            <v>-</v>
          </cell>
          <cell r="BK1198">
            <v>0</v>
          </cell>
          <cell r="BL1198">
            <v>2240</v>
          </cell>
          <cell r="BM1198">
            <v>0</v>
          </cell>
          <cell r="BN1198" t="str">
            <v/>
          </cell>
          <cell r="BO1198" t="str">
            <v/>
          </cell>
          <cell r="BP1198" t="str">
            <v/>
          </cell>
          <cell r="BQ1198" t="str">
            <v>-</v>
          </cell>
          <cell r="BR1198" t="str">
            <v>-</v>
          </cell>
          <cell r="BS1198" t="str">
            <v>-</v>
          </cell>
          <cell r="BT1198" t="str">
            <v>นางสาวสุทักษิณา นันทะเสนา</v>
          </cell>
          <cell r="BU1198">
            <v>883165010595</v>
          </cell>
          <cell r="BV1198"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8" t="str">
            <v>จำเลยที่ 1
จำเลยที่ 2
คู่สมรสจำเลยที่ 2
จำเลยที่ 3
คู่สมรสจำเลยที่ 3</v>
          </cell>
          <cell r="BX1198" t="str">
            <v>3-6706-00352-37-3
5-5106-00032-11-2
3-5101-00888-73-9
1-5101-00129-55-6
1-6599-00488-40-0</v>
          </cell>
          <cell r="BY1198"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8" t="str">
            <v>พบทรัพย์</v>
          </cell>
          <cell r="CA1198"/>
          <cell r="CB1198"/>
          <cell r="CC1198" t="str">
            <v>วชิราภรณ์</v>
          </cell>
          <cell r="CD1198"/>
          <cell r="CE1198"/>
          <cell r="CF1198"/>
          <cell r="CG1198"/>
          <cell r="CH1198"/>
          <cell r="CI1198"/>
          <cell r="CJ1198"/>
          <cell r="CK1198"/>
          <cell r="CT1198">
            <v>243902</v>
          </cell>
          <cell r="CU1198"/>
          <cell r="CV1198"/>
          <cell r="CW1198"/>
        </row>
        <row r="1199">
          <cell r="B1199">
            <v>2683</v>
          </cell>
          <cell r="C1199">
            <v>1195</v>
          </cell>
          <cell r="D1199"/>
          <cell r="E1199"/>
          <cell r="F1199"/>
          <cell r="G1199">
            <v>800052585208</v>
          </cell>
          <cell r="H1199" t="str">
            <v>นางสาว</v>
          </cell>
          <cell r="I1199" t="str">
            <v xml:space="preserve">อณัฐพร </v>
          </cell>
          <cell r="J1199" t="str">
            <v>พึ่งแย้ม</v>
          </cell>
          <cell r="K1199" t="str">
            <v>3-6697-00025-84-4</v>
          </cell>
          <cell r="L1199" t="str">
            <v>บวกครกหลวง</v>
          </cell>
          <cell r="M1199" t="str">
            <v>เชียงใหม่ 3</v>
          </cell>
          <cell r="N1199">
            <v>8</v>
          </cell>
          <cell r="O1199" t="str">
            <v>สินเชื่อเคหะ</v>
          </cell>
          <cell r="P1199" t="str">
            <v>1.บุคคลค้ำประกัน</v>
          </cell>
          <cell r="Q1199">
            <v>494718.52</v>
          </cell>
          <cell r="R1199">
            <v>198355.59</v>
          </cell>
          <cell r="S1199" t="str">
            <v>จังหวัดเชียงใหม่</v>
          </cell>
          <cell r="T1199" t="str">
            <v>ผบ1498</v>
          </cell>
          <cell r="U1199">
            <v>2562</v>
          </cell>
          <cell r="V1199" t="str">
            <v>ผบ1961</v>
          </cell>
          <cell r="W1199">
            <v>2562</v>
          </cell>
          <cell r="X1199">
            <v>16</v>
          </cell>
          <cell r="Y1199">
            <v>9</v>
          </cell>
          <cell r="Z1199">
            <v>2562</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รายงานสืบทรัพย์ 11/11/2567</v>
          </cell>
          <cell r="BC1199">
            <v>600</v>
          </cell>
          <cell r="BD1199">
            <v>11</v>
          </cell>
          <cell r="BE1199">
            <v>4</v>
          </cell>
          <cell r="BF1199">
            <v>2568</v>
          </cell>
          <cell r="BG1199">
            <v>0</v>
          </cell>
          <cell r="BH1199" t="str">
            <v>-</v>
          </cell>
          <cell r="BI1199" t="str">
            <v>-</v>
          </cell>
          <cell r="BJ1199" t="str">
            <v>-</v>
          </cell>
          <cell r="BK1199">
            <v>0</v>
          </cell>
          <cell r="BL1199">
            <v>1155</v>
          </cell>
          <cell r="BM1199">
            <v>0</v>
          </cell>
          <cell r="BN1199">
            <v>25</v>
          </cell>
          <cell r="BO1199">
            <v>7</v>
          </cell>
          <cell r="BP1199">
            <v>2568</v>
          </cell>
          <cell r="BQ1199" t="str">
            <v>-</v>
          </cell>
          <cell r="BR1199" t="str">
            <v>-</v>
          </cell>
          <cell r="BS1199" t="str">
            <v>-</v>
          </cell>
          <cell r="BT1199" t="str">
            <v>นางสาวอณัฐพร  พึ่งแย้ม</v>
          </cell>
          <cell r="BU1199">
            <v>0</v>
          </cell>
          <cell r="BV1199" t="str">
            <v>1.นางสาวอณัฐพร พึ่งแย้ม
2.นายอาณัติ สุรินทร์</v>
          </cell>
          <cell r="BW1199" t="str">
            <v>จำเลยที่ 1
คู่สมรสจำเลยที่ 1</v>
          </cell>
          <cell r="BX1199" t="str">
            <v>3-6697-00025-84-4
3-5099-00360-98-2</v>
          </cell>
          <cell r="BY1199"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9" t="str">
            <v>พบ</v>
          </cell>
          <cell r="CA1199"/>
          <cell r="CB1199"/>
          <cell r="CC1199" t="str">
            <v>ปฏิยุทธ์</v>
          </cell>
          <cell r="CD1199"/>
          <cell r="CE1199"/>
          <cell r="CF1199"/>
          <cell r="CG1199"/>
          <cell r="CH1199"/>
          <cell r="CI1199"/>
          <cell r="CJ1199"/>
          <cell r="CK1199"/>
          <cell r="CT1199">
            <v>243941</v>
          </cell>
          <cell r="CU1199"/>
          <cell r="CV1199"/>
          <cell r="CW1199"/>
        </row>
        <row r="1200">
          <cell r="B1200">
            <v>2684</v>
          </cell>
          <cell r="C1200">
            <v>1196</v>
          </cell>
          <cell r="D1200"/>
          <cell r="E1200"/>
          <cell r="F1200"/>
          <cell r="G1200" t="str">
            <v>800093362674,
800112671188,
800137301258</v>
          </cell>
          <cell r="H1200" t="str">
            <v>นาย</v>
          </cell>
          <cell r="I1200" t="str">
            <v>ศราวุธ</v>
          </cell>
          <cell r="J1200" t="str">
            <v>วงค์หาญ</v>
          </cell>
          <cell r="K1200" t="str">
            <v>1-5009-01233-74-2</v>
          </cell>
          <cell r="L1200" t="str">
            <v>บิ๊กซี หางดง, แม่แจ่ม</v>
          </cell>
          <cell r="M1200" t="str">
            <v>เชียงใหม่ 3</v>
          </cell>
          <cell r="N1200">
            <v>8</v>
          </cell>
          <cell r="O1200" t="str">
            <v>สินเชื่อธนาคารประชาชน</v>
          </cell>
          <cell r="P1200" t="str">
            <v>1.บุคคลค้ำประกัน</v>
          </cell>
          <cell r="Q1200"/>
          <cell r="R1200"/>
          <cell r="S1200" t="str">
            <v>จังหวัดฝาง</v>
          </cell>
          <cell r="T1200" t="str">
            <v>ผบE36</v>
          </cell>
          <cell r="U1200">
            <v>2566</v>
          </cell>
          <cell r="V1200" t="str">
            <v>ผบE382</v>
          </cell>
          <cell r="W1200">
            <v>2566</v>
          </cell>
          <cell r="X1200">
            <v>20</v>
          </cell>
          <cell r="Y1200">
            <v>4</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22/8/2566) // รายงานวันที่ 25/9/67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นายศราวุธ วงค์หาญ</v>
          </cell>
          <cell r="BU1200">
            <v>0</v>
          </cell>
          <cell r="BV1200" t="str">
            <v>1.นายศราวุธ วงค์หาญ
2.นางสาวผ่องนภา สุขจริง
3.นางสาววสิตา คันใจ
4.นางสาววันวิสา แปงจันทร์หอม</v>
          </cell>
          <cell r="BW1200" t="str">
            <v>จำเลยที่ 1
คู่สมรสจำเลยที่ 1
จำเลยที่ 2
จำเลยที่ 3</v>
          </cell>
          <cell r="BX1200" t="str">
            <v>1-5009-01233-74-2
1-5207-00051-46-9
1-5403-00096-39-2
1-5099-00877-12-1</v>
          </cell>
          <cell r="BY1200"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200" t="str">
            <v>พบ</v>
          </cell>
          <cell r="CA1200"/>
          <cell r="CB1200"/>
          <cell r="CC1200" t="str">
            <v>ปฏิยุทธ์</v>
          </cell>
          <cell r="CD1200"/>
          <cell r="CE1200"/>
          <cell r="CF1200"/>
          <cell r="CG1200"/>
          <cell r="CH1200"/>
          <cell r="CI1200"/>
          <cell r="CJ1200"/>
          <cell r="CK1200"/>
          <cell r="CL1200"/>
          <cell r="CM1200"/>
          <cell r="CN1200"/>
          <cell r="CO1200"/>
          <cell r="CP1200"/>
          <cell r="CQ1200"/>
          <cell r="CR1200"/>
          <cell r="CS1200"/>
          <cell r="CT1200"/>
          <cell r="CU1200"/>
          <cell r="CV1200"/>
          <cell r="CW1200"/>
        </row>
        <row r="1201">
          <cell r="B1201">
            <v>2685</v>
          </cell>
          <cell r="C1201">
            <v>1197</v>
          </cell>
          <cell r="D1201"/>
          <cell r="E1201"/>
          <cell r="F1201"/>
          <cell r="G1201">
            <v>800144892075</v>
          </cell>
          <cell r="H1201" t="str">
            <v>นางสาว</v>
          </cell>
          <cell r="I1201" t="str">
            <v>อินทุอร</v>
          </cell>
          <cell r="J1201" t="str">
            <v>วังตั๋นหรือปันทะ</v>
          </cell>
          <cell r="K1201" t="str">
            <v>3-5012-00283-08-2</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ผบE1897</v>
          </cell>
          <cell r="U1201">
            <v>2566</v>
          </cell>
          <cell r="V1201" t="str">
            <v>ผบE3412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รายงานผลวันที่ 24/09/2567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นางสาวอินทุอร วังตั๋นหรือปันทะ</v>
          </cell>
          <cell r="BU1201">
            <v>0</v>
          </cell>
          <cell r="BV1201" t="str">
            <v xml:space="preserve">1.นางสาวอินทุอร วังตั๋น
2.นางสาวอรพิน บุญสม </v>
          </cell>
          <cell r="BW1201" t="str">
            <v>จำเลยที่ 1
จำเลยที่ 2</v>
          </cell>
          <cell r="BX1201" t="str">
            <v>3-5012-00283-08-2
3-5012-00519-69-8</v>
          </cell>
          <cell r="BY1201"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1" t="str">
            <v>ไม่พบ</v>
          </cell>
          <cell r="CA1201"/>
          <cell r="CB1201"/>
          <cell r="CC1201" t="str">
            <v>ปฏิยุทธ์</v>
          </cell>
          <cell r="CD1201"/>
          <cell r="CE1201"/>
          <cell r="CF1201"/>
          <cell r="CG1201"/>
          <cell r="CH1201"/>
          <cell r="CI1201"/>
          <cell r="CJ1201"/>
          <cell r="CK1201"/>
          <cell r="CT1201"/>
          <cell r="CU1201"/>
          <cell r="CV1201"/>
          <cell r="CW1201"/>
        </row>
        <row r="1202">
          <cell r="B1202">
            <v>2686</v>
          </cell>
          <cell r="C1202">
            <v>1198</v>
          </cell>
          <cell r="D1202"/>
          <cell r="E1202"/>
          <cell r="F1202"/>
          <cell r="G1202">
            <v>800144892067</v>
          </cell>
          <cell r="H1202" t="str">
            <v>นางสาว</v>
          </cell>
          <cell r="I1202" t="str">
            <v>อรพิน</v>
          </cell>
          <cell r="J1202" t="str">
            <v>บุญสม</v>
          </cell>
          <cell r="K1202" t="str">
            <v>3-5012-00519-69-8</v>
          </cell>
          <cell r="L1202" t="str">
            <v>บิ๊กซี หางดง</v>
          </cell>
          <cell r="M1202" t="str">
            <v>เชียงใหม่ 3</v>
          </cell>
          <cell r="N1202">
            <v>8</v>
          </cell>
          <cell r="O1202"/>
          <cell r="P1202" t="str">
            <v>1.บุคคลค้ำประกัน</v>
          </cell>
          <cell r="Q1202"/>
          <cell r="R1202"/>
          <cell r="S1202" t="str">
            <v>แขวงเชียงใหม่</v>
          </cell>
          <cell r="T1202" t="str">
            <v>ผบE1896</v>
          </cell>
          <cell r="U1202">
            <v>2566</v>
          </cell>
          <cell r="V1202" t="str">
            <v>ผบE3372</v>
          </cell>
          <cell r="W1202">
            <v>2566</v>
          </cell>
          <cell r="X1202">
            <v>19</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นางสาวอรพิน บุญสม</v>
          </cell>
          <cell r="BU1202">
            <v>0</v>
          </cell>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row>
        <row r="1203">
          <cell r="B1203">
            <v>2687</v>
          </cell>
          <cell r="C1203">
            <v>1199</v>
          </cell>
          <cell r="D1203"/>
          <cell r="E1203"/>
          <cell r="F1203"/>
          <cell r="G1203">
            <v>800068166233</v>
          </cell>
          <cell r="H1203" t="str">
            <v>นาย</v>
          </cell>
          <cell r="I1203" t="str">
            <v>สุวัฒน์</v>
          </cell>
          <cell r="J1203" t="str">
            <v>ดีคำมา</v>
          </cell>
          <cell r="K1203" t="str">
            <v>2-5021-01006-02-4</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ผบE1432</v>
          </cell>
          <cell r="U1203">
            <v>2566</v>
          </cell>
          <cell r="V1203" t="str">
            <v xml:space="preserve">  ผบE3295</v>
          </cell>
          <cell r="W1203">
            <v>2566</v>
          </cell>
          <cell r="X1203">
            <v>16</v>
          </cell>
          <cell r="Y1203">
            <v>5</v>
          </cell>
          <cell r="Z1203">
            <v>2566</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(คำสั่ง 22/8/2566) // รายงานวันที่ 25/9/67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นายสุวัฒน์ ดีคำมา</v>
          </cell>
          <cell r="BU1203">
            <v>0</v>
          </cell>
          <cell r="BV1203"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3" t="str">
            <v>จำเลยที่ 1
คู่สมรสจำเลยที่ 1
จำเลยที่ 2
คู่สมรสจำเลยที่ 2
จำเลยที่ 3
คู่สมรสจำเลยที่ 3</v>
          </cell>
          <cell r="BX1203" t="str">
            <v>2-5021-01006-02-4
1-5502-00001-80-2
3-5605-00542-45-7
3-5099-01194-48-2
1-5099-01184-97-9
1-5804-00015-91-2</v>
          </cell>
          <cell r="BY1203"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3" t="str">
            <v>พบ</v>
          </cell>
          <cell r="CA1203"/>
          <cell r="CB1203"/>
          <cell r="CC1203" t="str">
            <v>ปฏิยุทธ์</v>
          </cell>
          <cell r="CD1203"/>
          <cell r="CE1203"/>
          <cell r="CF1203"/>
          <cell r="CG1203"/>
          <cell r="CH1203"/>
          <cell r="CI1203"/>
          <cell r="CJ1203"/>
          <cell r="CK1203"/>
          <cell r="CT1203"/>
          <cell r="CU1203"/>
          <cell r="CV1203"/>
          <cell r="CW1203"/>
        </row>
        <row r="1204">
          <cell r="B1204">
            <v>2688</v>
          </cell>
          <cell r="C1204">
            <v>1200</v>
          </cell>
          <cell r="D1204"/>
          <cell r="E1204"/>
          <cell r="F1204"/>
          <cell r="G1204">
            <v>800080119277</v>
          </cell>
          <cell r="H1204" t="str">
            <v>นางสาว</v>
          </cell>
          <cell r="I1204" t="str">
            <v>สาวิตรี</v>
          </cell>
          <cell r="J1204" t="str">
            <v>หน่ออุ่น</v>
          </cell>
          <cell r="K1204" t="str">
            <v>1-5099-00907-83-7</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ผบE1890</v>
          </cell>
          <cell r="U1204">
            <v>2566</v>
          </cell>
          <cell r="V1204" t="str">
            <v>ผบE3417</v>
          </cell>
          <cell r="W1204">
            <v>2566</v>
          </cell>
          <cell r="X1204"/>
          <cell r="Y1204"/>
          <cell r="Z1204"/>
          <cell r="AA1204">
            <v>19</v>
          </cell>
          <cell r="AB1204">
            <v>5</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นางสาวสาวิตรี หน่ออุ่น</v>
          </cell>
          <cell r="BU1204">
            <v>0</v>
          </cell>
          <cell r="BV1204" t="str">
            <v>1.นางสาวสาวิตรี หน่ออุ่น
2.นายรณกร จันทร์ใหม่
3.นางแจ่มจันทร์ ชัยเลื่อน
4.นายสวิง ชัยเลื่อน
5.นายสิทธิศักดิ์ รูปแกะ</v>
          </cell>
          <cell r="BW1204" t="str">
            <v>จำเลยที่ 1
คู่สมรสจำเลยที่ 1
จำเลยที่ 2
คู่สมรสจำเลยที่ 2
จำเลยที่ 3</v>
          </cell>
          <cell r="BX1204" t="str">
            <v>1-5099-00907-83-7
1-5099-70072-06-8
3-5001-00107-00-1
3-5001-00104-91-6
1-3413-00061-97-4</v>
          </cell>
          <cell r="BY1204"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2689</v>
          </cell>
          <cell r="C1205">
            <v>1201</v>
          </cell>
          <cell r="D1205"/>
          <cell r="E1205"/>
          <cell r="F1205"/>
          <cell r="G1205">
            <v>800085639402</v>
          </cell>
          <cell r="H1205" t="str">
            <v>นาย</v>
          </cell>
          <cell r="I1205" t="str">
            <v>สามารถ</v>
          </cell>
          <cell r="J1205" t="str">
            <v>อ่อนเสาร์</v>
          </cell>
          <cell r="K1205" t="str">
            <v>1-5018-00003-88-2</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จังหวัดฮอด</v>
          </cell>
          <cell r="T1205" t="str">
            <v>ผบE211</v>
          </cell>
          <cell r="U1205">
            <v>2566</v>
          </cell>
          <cell r="V1205" t="str">
            <v>ผบE567</v>
          </cell>
          <cell r="W1205">
            <v>2566</v>
          </cell>
          <cell r="X1205"/>
          <cell r="Y1205"/>
          <cell r="Z1205"/>
          <cell r="AA1205">
            <v>1</v>
          </cell>
          <cell r="AB1205">
            <v>6</v>
          </cell>
          <cell r="AC1205">
            <v>2566</v>
          </cell>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รายงานผลวันที่ 24/09/2567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นายสามารถ อ่อนเสาร์</v>
          </cell>
          <cell r="BU1205">
            <v>0</v>
          </cell>
          <cell r="BV1205" t="str">
            <v>1.นายสามารถ อ่อนเสาร์
2.นางสาวแสงคำ ชานุ 
3.นายประสิทธิ์ ไพรมณีแสง</v>
          </cell>
          <cell r="BW1205" t="str">
            <v>จำเลยที่ 1
จำเลยที่ 2
จำเลยที่ 3</v>
          </cell>
          <cell r="BX1205" t="str">
            <v>1-5018-00003-88-2
3-5018-00118-02-3
1-5801-00060-20-3</v>
          </cell>
          <cell r="BY1205"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5" t="str">
            <v>ไม่พบ</v>
          </cell>
          <cell r="CA1205"/>
          <cell r="CB1205"/>
          <cell r="CC1205" t="str">
            <v>ปฏิยุทธ์</v>
          </cell>
          <cell r="CD1205"/>
          <cell r="CE1205"/>
          <cell r="CF1205"/>
          <cell r="CG1205"/>
          <cell r="CH1205"/>
          <cell r="CI1205"/>
          <cell r="CJ1205"/>
          <cell r="CK1205"/>
          <cell r="CT1205"/>
          <cell r="CU1205"/>
          <cell r="CV1205"/>
          <cell r="CW1205"/>
        </row>
        <row r="1206">
          <cell r="B1206">
            <v>2690</v>
          </cell>
          <cell r="C1206">
            <v>1202</v>
          </cell>
          <cell r="D1206"/>
          <cell r="E1206"/>
          <cell r="F1206"/>
          <cell r="G1206">
            <v>800088794154</v>
          </cell>
          <cell r="H1206" t="str">
            <v xml:space="preserve">นางสาวหรือนาง
</v>
          </cell>
          <cell r="I1206" t="str">
            <v>สงกรานต์</v>
          </cell>
          <cell r="J1206" t="str">
            <v>ศรีทะบาลหรืออินหน่อแก้ว</v>
          </cell>
          <cell r="K1206" t="str">
            <v>3-4199-00213-87-5</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ผบE1888</v>
          </cell>
          <cell r="U1206">
            <v>2566</v>
          </cell>
          <cell r="V1206" t="str">
            <v>ผบE3421</v>
          </cell>
          <cell r="W1206">
            <v>2566</v>
          </cell>
          <cell r="X1206">
            <v>19</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นางสาวหรือนาง
สงกรานต์ ศรีทะบาลหรืออินหน่อแก้ว</v>
          </cell>
          <cell r="BU1206">
            <v>0</v>
          </cell>
          <cell r="BV1206" t="str">
            <v>1.นางสาวสงกรานต์ ศรีทะบาล
2.นายขจรศักดิ์ ซาวยา
3.นางศรีพรรณ สิงห์แก้ว
4.นางไพรลิน พรหมมะ
5.นายเกรียงศักดิ์ พรหมมะ</v>
          </cell>
          <cell r="BW1206" t="str">
            <v>จำเลยที่ 1
คู่สมรสจำเลยที่ 1
จำเลยที่ 2
จำเลยที่ 3
คู่สมรสจำเลยที่ 3</v>
          </cell>
          <cell r="BX1206" t="str">
            <v>3-4199-00213-87-5
1-5101-00114-44-3
3-5015-00277-27-4
3-5015-00277-28-2
3-5012-00831-85-3</v>
          </cell>
          <cell r="BY120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6" t="str">
            <v>พบ</v>
          </cell>
          <cell r="CA1206"/>
          <cell r="CB1206"/>
          <cell r="CC1206" t="str">
            <v>ปฏิยุทธ์</v>
          </cell>
          <cell r="CD1206"/>
          <cell r="CE1206"/>
          <cell r="CF1206"/>
          <cell r="CG1206"/>
          <cell r="CH1206"/>
          <cell r="CI1206"/>
          <cell r="CJ1206"/>
          <cell r="CK1206"/>
          <cell r="CT1206"/>
          <cell r="CU1206"/>
          <cell r="CV1206"/>
          <cell r="CW1206"/>
        </row>
        <row r="1207">
          <cell r="B1207">
            <v>2691</v>
          </cell>
          <cell r="C1207">
            <v>1203</v>
          </cell>
          <cell r="D1207"/>
          <cell r="E1207"/>
          <cell r="F1207"/>
          <cell r="G1207">
            <v>800098617551</v>
          </cell>
          <cell r="H1207" t="str">
            <v>นาย</v>
          </cell>
          <cell r="I1207" t="str">
            <v>ศุภกร</v>
          </cell>
          <cell r="J1207" t="str">
            <v>สวัสดี</v>
          </cell>
          <cell r="K1207" t="str">
            <v>3-5712-00043-41-3</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ผบE322</v>
          </cell>
          <cell r="U1207">
            <v>2566</v>
          </cell>
          <cell r="V1207" t="str">
            <v>ผบE2297</v>
          </cell>
          <cell r="W1207">
            <v>2566</v>
          </cell>
          <cell r="X1207">
            <v>24</v>
          </cell>
          <cell r="Y1207">
            <v>4</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รายงานผลวันที่ 24/09/2567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นายศุภกร สวัสดี</v>
          </cell>
          <cell r="BU1207">
            <v>0</v>
          </cell>
          <cell r="BV1207" t="str">
            <v>1.นายศุภกร สวสดี 
2.นางสาวปูริตา สีสด
3.นายพิชิตพล เชื้อเมืองพาน</v>
          </cell>
          <cell r="BW1207" t="str">
            <v>จำเลยที่ 1
คู่สมรสจำเลยที่ 1
จำเลยที่ 2</v>
          </cell>
          <cell r="BX1207" t="str">
            <v xml:space="preserve">3-5712-00043-41-3
5-6703-00061-68-0
1-5701-00081-89-8
</v>
          </cell>
          <cell r="BY1207"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2692</v>
          </cell>
          <cell r="C1208">
            <v>1204</v>
          </cell>
          <cell r="D1208"/>
          <cell r="E1208"/>
          <cell r="F1208"/>
          <cell r="G1208">
            <v>800097781176</v>
          </cell>
          <cell r="H1208" t="str">
            <v>นาย</v>
          </cell>
          <cell r="I1208" t="str">
            <v>ศรัญญู</v>
          </cell>
          <cell r="J1208" t="str">
            <v>นันตา</v>
          </cell>
          <cell r="K1208" t="str">
            <v>1-5104-00151-29-8</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จังหวัดลำพูน</v>
          </cell>
          <cell r="T1208" t="str">
            <v>ผบE545</v>
          </cell>
          <cell r="U1208">
            <v>2566</v>
          </cell>
          <cell r="V1208" t="str">
            <v>ผบE1153</v>
          </cell>
          <cell r="W1208">
            <v>2566</v>
          </cell>
          <cell r="X1208">
            <v>1</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นายศรัญญู นันตา</v>
          </cell>
          <cell r="BU1208">
            <v>0</v>
          </cell>
          <cell r="BV1208" t="str">
            <v>1.นายศรัญญ นันตา
2.นายอัครวัต ทองสุวรรณ
3.นางสาวอภิสรา ไชยอรนันต์
4.งสาวสุดารันต์ ทามงคล</v>
          </cell>
          <cell r="BW1208" t="str">
            <v>จำเลยที่ 1
จำเลยที่ 2
คู่สมรสจำเลยที่ 2
จำเลยที่ 3</v>
          </cell>
          <cell r="BX1208" t="str">
            <v>1-5104-00151-29-8
1-5099-00075-26-2
8-5710-73020-60-7
1-5099-00980-39-9</v>
          </cell>
          <cell r="BY1208"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8" t="str">
            <v>ไม่พบ</v>
          </cell>
          <cell r="CA1208"/>
          <cell r="CB1208"/>
          <cell r="CC1208" t="str">
            <v>ปฏิยุทธ์</v>
          </cell>
          <cell r="CD1208"/>
          <cell r="CE1208"/>
          <cell r="CF1208"/>
          <cell r="CG1208"/>
          <cell r="CH1208"/>
          <cell r="CI1208"/>
          <cell r="CJ1208"/>
          <cell r="CK1208"/>
          <cell r="CT1208"/>
          <cell r="CU1208"/>
          <cell r="CV1208"/>
          <cell r="CW1208"/>
        </row>
        <row r="1209">
          <cell r="B1209">
            <v>2693</v>
          </cell>
          <cell r="C1209">
            <v>1205</v>
          </cell>
          <cell r="D1209"/>
          <cell r="E1209"/>
          <cell r="F1209"/>
          <cell r="G1209">
            <v>800102148874</v>
          </cell>
          <cell r="H1209" t="str">
            <v>นางสาว</v>
          </cell>
          <cell r="I1209" t="str">
            <v>เล็กโพ</v>
          </cell>
          <cell r="J1209" t="str">
            <v>ผาติธีรกุลเดช</v>
          </cell>
          <cell r="K1209" t="str">
            <v>2-5804-00018-37-5</v>
          </cell>
          <cell r="L1209" t="str">
            <v>บิ๊กซี หางดง</v>
          </cell>
          <cell r="M1209" t="str">
            <v>เชียงใหม่ 3</v>
          </cell>
          <cell r="N1209">
            <v>8</v>
          </cell>
          <cell r="O1209" t="str">
            <v>สินเชื่อธนาคารประชาชน</v>
          </cell>
          <cell r="P1209" t="str">
            <v>1.บุคคลค้ำประกัน</v>
          </cell>
          <cell r="Q1209"/>
          <cell r="R1209"/>
          <cell r="S1209" t="str">
            <v>แขวงเชียงใหม่</v>
          </cell>
          <cell r="T1209" t="str">
            <v>ผบE1892</v>
          </cell>
          <cell r="U1209">
            <v>2566</v>
          </cell>
          <cell r="V1209" t="str">
            <v>ผบE3420</v>
          </cell>
          <cell r="W1209">
            <v>2566</v>
          </cell>
          <cell r="X1209">
            <v>19</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22/8/2566) // รายงานวันที่ 25/9/67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นางสาวเล็กโพ ผาติธีรกุลเดช</v>
          </cell>
          <cell r="BU1209">
            <v>0</v>
          </cell>
          <cell r="BV1209" t="str">
            <v>1.นางสาวกรชวัล ผาติธีกุลเดช
2.นางสาวบุญสิตา ไพรคุ้มครอง</v>
          </cell>
          <cell r="BW1209" t="str">
            <v>จำเลยที่ 1
จำเลยที่ 2</v>
          </cell>
          <cell r="BX1209" t="str">
            <v>2-5804-00018-37-5
1-5804-00003-24-8</v>
          </cell>
          <cell r="BY1209"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2694</v>
          </cell>
          <cell r="C1210">
            <v>1206</v>
          </cell>
          <cell r="D1210"/>
          <cell r="E1210"/>
          <cell r="F1210"/>
          <cell r="G1210">
            <v>800093233891</v>
          </cell>
          <cell r="H1210" t="str">
            <v>นาง</v>
          </cell>
          <cell r="I1210" t="str">
            <v>จารุณี</v>
          </cell>
          <cell r="J1210" t="str">
            <v>ปัญญาคำ</v>
          </cell>
          <cell r="K1210" t="str">
            <v>3-5012-01042-91-7</v>
          </cell>
          <cell r="L1210" t="str">
            <v>จอมทอง</v>
          </cell>
          <cell r="M1210" t="str">
            <v>เชียงใหม่ 3</v>
          </cell>
          <cell r="N1210">
            <v>8</v>
          </cell>
          <cell r="O1210" t="str">
            <v>สินเชื่อธนาคารประชาชน</v>
          </cell>
          <cell r="P1210" t="str">
            <v>1.บุคคลค้ำประกัน</v>
          </cell>
          <cell r="Q1210"/>
          <cell r="R1210"/>
          <cell r="S1210" t="str">
            <v>จังหวัดฮอด</v>
          </cell>
          <cell r="T1210" t="str">
            <v>ผบE428</v>
          </cell>
          <cell r="U1210">
            <v>2565</v>
          </cell>
          <cell r="V1210" t="str">
            <v>ผบE553</v>
          </cell>
          <cell r="W1210">
            <v>2565</v>
          </cell>
          <cell r="X1210">
            <v>27</v>
          </cell>
          <cell r="Y1210">
            <v>7</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23/8/66 // (รายงาน 12/10/2567)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นางจารุณี ปัญญาคำ</v>
          </cell>
          <cell r="BU1210">
            <v>0</v>
          </cell>
          <cell r="BV1210" t="str">
            <v>1.นางจารุณี ปัญญาคำ
2.นายเรศน์ สิทธิดง
3.นางสาวพรกนก อินถา
4.นายธีระยุทธ์ ศรีแก้ว
5.นางสาวนิภาภรณ์ เอราวัล</v>
          </cell>
          <cell r="BW1210" t="str">
            <v>จำเลยที่ 1
จำเลยที่ 2
คู่สมรสจำเลยที่ 2
จำเลยที่ 3
คู่สมรสจพเลยที่ 3</v>
          </cell>
          <cell r="BX1210" t="str">
            <v>3-5012-01042-91-7
1-5002-00009-06-4
1-5002-00167-59-0
1-4509-00064-19-1
3-5002-00286-85-4</v>
          </cell>
          <cell r="BY1210"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10" t="str">
            <v>พบ</v>
          </cell>
          <cell r="CA1210"/>
          <cell r="CB1210"/>
          <cell r="CC1210" t="str">
            <v>ปฏิยุทธ์</v>
          </cell>
          <cell r="CD1210"/>
          <cell r="CE1210"/>
          <cell r="CF1210"/>
          <cell r="CG1210"/>
          <cell r="CH1210"/>
          <cell r="CI1210"/>
          <cell r="CJ1210"/>
          <cell r="CK1210"/>
          <cell r="CT1210"/>
          <cell r="CU1210"/>
          <cell r="CV1210"/>
          <cell r="CW1210"/>
        </row>
        <row r="1211">
          <cell r="B1211">
            <v>2695</v>
          </cell>
          <cell r="C1211">
            <v>1207</v>
          </cell>
          <cell r="D1211"/>
          <cell r="E1211"/>
          <cell r="F1211"/>
          <cell r="G1211">
            <v>800057635594</v>
          </cell>
          <cell r="H1211" t="str">
            <v>นาย</v>
          </cell>
          <cell r="I1211" t="str">
            <v>วิทยา</v>
          </cell>
          <cell r="J1211" t="str">
            <v>อะติยะ</v>
          </cell>
          <cell r="K1211" t="str">
            <v>3-5003-00175-26-4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ผบE209</v>
          </cell>
          <cell r="U1211">
            <v>2566</v>
          </cell>
          <cell r="V1211" t="str">
            <v>ผบE419</v>
          </cell>
          <cell r="W1211">
            <v>2566</v>
          </cell>
          <cell r="X1211">
            <v>8</v>
          </cell>
          <cell r="Y1211">
            <v>5</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23/8/2567) // (รายงาน 7/10/2567)</v>
          </cell>
          <cell r="BC1211">
            <v>1800</v>
          </cell>
          <cell r="BD1211">
            <v>18</v>
          </cell>
          <cell r="BE1211">
            <v>7</v>
          </cell>
          <cell r="BF1211">
            <v>2568</v>
          </cell>
          <cell r="BG1211">
            <v>0</v>
          </cell>
          <cell r="BH1211" t="str">
            <v>-</v>
          </cell>
          <cell r="BI1211" t="str">
            <v>-</v>
          </cell>
          <cell r="BJ1211" t="str">
            <v>-</v>
          </cell>
          <cell r="BK1211">
            <v>0</v>
          </cell>
          <cell r="BL1211">
            <v>1640</v>
          </cell>
          <cell r="BM1211">
            <v>0</v>
          </cell>
          <cell r="BN1211" t="str">
            <v/>
          </cell>
          <cell r="BO1211" t="str">
            <v/>
          </cell>
          <cell r="BP1211" t="str">
            <v/>
          </cell>
          <cell r="BQ1211" t="str">
            <v>-</v>
          </cell>
          <cell r="BR1211" t="str">
            <v>-</v>
          </cell>
          <cell r="BS1211" t="str">
            <v>-</v>
          </cell>
          <cell r="BT1211" t="str">
            <v>นายวิทยา อะติยะ</v>
          </cell>
          <cell r="BU1211">
            <v>0</v>
          </cell>
          <cell r="BV1211"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1" t="str">
            <v>จำเลยที่ 1
คู่สมรสจำเลยที่ 1
จำเลยที่ 2
คู่สมรสจำเลยที่ 2
จำเลยที่ 3
คู่สมรสจำเลยที่ 3</v>
          </cell>
          <cell r="BX1211" t="str">
            <v>3-5003-00175-26-4
3-4303-00810-83-1
3-5511-00036-68-7
3-5003-00266-37-5
1-5003-00097-73-9
2-5003-00038-73-1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2696</v>
          </cell>
          <cell r="C1212">
            <v>1208</v>
          </cell>
          <cell r="D1212"/>
          <cell r="E1212"/>
          <cell r="F1212"/>
          <cell r="G1212">
            <v>800054858959</v>
          </cell>
          <cell r="H1212" t="str">
            <v>นาย</v>
          </cell>
          <cell r="I1212" t="str">
            <v>บุญทอง</v>
          </cell>
          <cell r="J1212" t="str">
            <v>สุนันต๊ะ</v>
          </cell>
          <cell r="K1212" t="str">
            <v>3-5003-00225-12-1</v>
          </cell>
          <cell r="L1212" t="str">
            <v>แม่แจ่ม</v>
          </cell>
          <cell r="M1212" t="str">
            <v>เชียงใหม่ 3</v>
          </cell>
          <cell r="N1212">
            <v>8</v>
          </cell>
          <cell r="O1212" t="str">
            <v>สินเชื่อองค์ชุมชน</v>
          </cell>
          <cell r="P1212" t="str">
            <v>1.บุคคลค้ำประกัน</v>
          </cell>
          <cell r="Q1212"/>
          <cell r="R1212"/>
          <cell r="S1212" t="str">
            <v>จังหวัดฮอด</v>
          </cell>
          <cell r="T1212" t="str">
            <v>ผบE714</v>
          </cell>
          <cell r="U1212">
            <v>2566</v>
          </cell>
          <cell r="V1212" t="str">
            <v>ผบE912</v>
          </cell>
          <cell r="W1212">
            <v>2566</v>
          </cell>
          <cell r="X1212">
            <v>26</v>
          </cell>
          <cell r="Y1212">
            <v>7</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1/11/2567) // (รายงาน 7/10/2567)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นายบุญทอง สุนันต๊ะ</v>
          </cell>
          <cell r="BU1212">
            <v>0</v>
          </cell>
          <cell r="BV1212" t="str">
            <v>1.นายบุญทอง สุนันต๊ะ
2.นางคำแพง ภิระวรรณ์
3.นายเสาร์แก้ว ภิระวรรณ์
4.นางสาวมนธิดา โอบอ้อม
5.นายบรรชา ไชโย</v>
          </cell>
          <cell r="BW1212" t="str">
            <v>จำเลยที่ 1
จำเลยที่ 2
คู่สมรสจำเลยที่ 2
จำเลยที่ 3
คู่สมรสจำเลยที่ 3</v>
          </cell>
          <cell r="BX1212" t="str">
            <v>3-5003-00225-12-1
3-6508-00780-08-5
3-5016-00325-98-0
1-5003-00098-48-4
1-5016-00052-08-1</v>
          </cell>
          <cell r="BY12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2" t="str">
            <v>ไม่พบ</v>
          </cell>
          <cell r="CA1212"/>
          <cell r="CB1212"/>
          <cell r="CC1212" t="str">
            <v>ปฏิยุทธ์</v>
          </cell>
          <cell r="CD1212"/>
          <cell r="CE1212"/>
          <cell r="CF1212"/>
          <cell r="CG1212"/>
          <cell r="CH1212"/>
          <cell r="CI1212"/>
          <cell r="CJ1212"/>
          <cell r="CK1212"/>
          <cell r="CT1212"/>
          <cell r="CU1212"/>
          <cell r="CV1212"/>
          <cell r="CW1212"/>
        </row>
        <row r="1213">
          <cell r="B1213">
            <v>2697</v>
          </cell>
          <cell r="C1213">
            <v>1209</v>
          </cell>
          <cell r="D1213"/>
          <cell r="E1213"/>
          <cell r="F1213"/>
          <cell r="G1213">
            <v>800077191594</v>
          </cell>
          <cell r="H1213" t="str">
            <v>นาย</v>
          </cell>
          <cell r="I1213" t="str">
            <v>วิมนต์</v>
          </cell>
          <cell r="J1213" t="str">
            <v>ใจอ่อน</v>
          </cell>
          <cell r="K1213" t="str">
            <v>3-5003-00046-29-4</v>
          </cell>
          <cell r="L1213" t="str">
            <v>แม่แจ่ม</v>
          </cell>
          <cell r="M1213" t="str">
            <v>เชียงใหม่ 3</v>
          </cell>
          <cell r="N1213">
            <v>8</v>
          </cell>
          <cell r="O1213"/>
          <cell r="P1213" t="str">
            <v>1.บุคคลค้ำประกัน</v>
          </cell>
          <cell r="Q1213"/>
          <cell r="R1213"/>
          <cell r="S1213" t="str">
            <v>จังหวัดฮอด</v>
          </cell>
          <cell r="T1213" t="str">
            <v>ผบE431</v>
          </cell>
          <cell r="U1213">
            <v>2565</v>
          </cell>
          <cell r="V1213" t="str">
            <v>ผบE541</v>
          </cell>
          <cell r="W1213">
            <v>2565</v>
          </cell>
          <cell r="X1213">
            <v>27</v>
          </cell>
          <cell r="Y1213">
            <v>7</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23/8/66 // (รายงาน 12/10/2567)</v>
          </cell>
          <cell r="BC1213">
            <v>900</v>
          </cell>
          <cell r="BD1213">
            <v>18</v>
          </cell>
          <cell r="BE1213">
            <v>7</v>
          </cell>
          <cell r="BF1213">
            <v>2568</v>
          </cell>
          <cell r="BG1213">
            <v>0</v>
          </cell>
          <cell r="BH1213" t="str">
            <v>-</v>
          </cell>
          <cell r="BI1213" t="str">
            <v>-</v>
          </cell>
          <cell r="BJ1213" t="str">
            <v>-</v>
          </cell>
          <cell r="BK1213">
            <v>0</v>
          </cell>
          <cell r="BL1213">
            <v>1400</v>
          </cell>
          <cell r="BM1213">
            <v>0</v>
          </cell>
          <cell r="BN1213" t="str">
            <v/>
          </cell>
          <cell r="BO1213" t="str">
            <v/>
          </cell>
          <cell r="BP1213" t="str">
            <v/>
          </cell>
          <cell r="BQ1213" t="str">
            <v>-</v>
          </cell>
          <cell r="BR1213" t="str">
            <v>-</v>
          </cell>
          <cell r="BS1213" t="str">
            <v>-</v>
          </cell>
          <cell r="BT1213" t="str">
            <v>นายวิมนต์ ใจอ่อน</v>
          </cell>
          <cell r="BU1213">
            <v>0</v>
          </cell>
          <cell r="BV1213" t="str">
            <v>1.นายวิมนต์ ใจอ่อน
2.นายวิรัตน์ โยรภัตร
3.นางสุธัญญ โยรภัตร</v>
          </cell>
          <cell r="BW1213" t="str">
            <v>จำเลยที่ 1
จำเลยที่ 2
คู่สมรสจำเลยที่ 2</v>
          </cell>
          <cell r="BX1213" t="str">
            <v>3-5003-00046-29-4
3-5003-00050-65-8
3-5106-00241-40-8</v>
          </cell>
          <cell r="BY1213"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3" t="str">
            <v>พบ</v>
          </cell>
          <cell r="CA1213"/>
          <cell r="CB1213"/>
          <cell r="CC1213" t="str">
            <v>ปฏิยุทธ์</v>
          </cell>
          <cell r="CD1213"/>
          <cell r="CE1213"/>
          <cell r="CF1213"/>
          <cell r="CG1213"/>
          <cell r="CH1213"/>
          <cell r="CI1213"/>
          <cell r="CJ1213"/>
          <cell r="CK1213"/>
          <cell r="CT1213"/>
          <cell r="CU1213"/>
          <cell r="CV1213"/>
          <cell r="CW1213"/>
        </row>
        <row r="1214">
          <cell r="B1214">
            <v>2698</v>
          </cell>
          <cell r="C1214">
            <v>1210</v>
          </cell>
          <cell r="D1214"/>
          <cell r="E1214"/>
          <cell r="F1214"/>
          <cell r="G1214">
            <v>800080097333</v>
          </cell>
          <cell r="H1214" t="str">
            <v>นาง</v>
          </cell>
          <cell r="I1214" t="str">
            <v>เฉิดฉาย</v>
          </cell>
          <cell r="J1214" t="str">
            <v>วงค์จันทร์ตา</v>
          </cell>
          <cell r="K1214" t="str">
            <v>5-5010-00062-66-6</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ผบE1180</v>
          </cell>
          <cell r="U1214">
            <v>2566</v>
          </cell>
          <cell r="V1214" t="str">
            <v>ผบE1337</v>
          </cell>
          <cell r="W1214">
            <v>2566</v>
          </cell>
          <cell r="X1214">
            <v>31</v>
          </cell>
          <cell r="Y1214" t="str">
            <v>ตุลาคม</v>
          </cell>
          <cell r="Z1214">
            <v>2566</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1500</v>
          </cell>
          <cell r="BD1214">
            <v>30</v>
          </cell>
          <cell r="BE1214">
            <v>5</v>
          </cell>
          <cell r="BF1214">
            <v>2568</v>
          </cell>
          <cell r="BG1214">
            <v>0</v>
          </cell>
          <cell r="BH1214" t="str">
            <v>-</v>
          </cell>
          <cell r="BI1214" t="str">
            <v>-</v>
          </cell>
          <cell r="BJ1214" t="str">
            <v>-</v>
          </cell>
          <cell r="BK1214">
            <v>0</v>
          </cell>
          <cell r="BL1214">
            <v>1080</v>
          </cell>
          <cell r="BM1214">
            <v>0</v>
          </cell>
          <cell r="BN1214">
            <v>31</v>
          </cell>
          <cell r="BO1214">
            <v>7</v>
          </cell>
          <cell r="BP1214">
            <v>2568</v>
          </cell>
          <cell r="BQ1214" t="str">
            <v>-</v>
          </cell>
          <cell r="BR1214" t="str">
            <v>-</v>
          </cell>
          <cell r="BS1214" t="str">
            <v>-</v>
          </cell>
          <cell r="BT1214" t="str">
            <v>นางเฉิดฉาย วงค์จันทร์ตา</v>
          </cell>
          <cell r="BU1214">
            <v>883266010590</v>
          </cell>
          <cell r="BV1214"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4" t="str">
            <v>จำเลยที่ 1
คู่สมรสจำเลยที่ 1
จำเลยที่ 2
คู่สมรสจำเลยที่ 2
จำเลยที่ 3</v>
          </cell>
          <cell r="BX1214" t="str">
            <v>5-5010-00062-66-6
3-5010-00217-96-5
3-4613-00130-10-6
5-5010-01222-80-2
8-5010-73002-80-3</v>
          </cell>
          <cell r="BY121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4" t="str">
            <v>ไม่พบทรัพย์</v>
          </cell>
          <cell r="CA1214"/>
          <cell r="CB1214">
            <v>5</v>
          </cell>
          <cell r="CC1214" t="str">
            <v>นุสบา</v>
          </cell>
          <cell r="CD1214"/>
          <cell r="CE1214"/>
          <cell r="CF1214"/>
          <cell r="CG1214"/>
          <cell r="CH1214"/>
          <cell r="CI1214"/>
          <cell r="CJ1214"/>
          <cell r="CK1214"/>
          <cell r="CT1214">
            <v>243936</v>
          </cell>
          <cell r="CU1214"/>
          <cell r="CV1214"/>
          <cell r="CW1214"/>
        </row>
        <row r="1215">
          <cell r="B1215">
            <v>2699</v>
          </cell>
          <cell r="C1215">
            <v>1211</v>
          </cell>
          <cell r="D1215"/>
          <cell r="E1215"/>
          <cell r="F1215"/>
          <cell r="G1215">
            <v>800074216980</v>
          </cell>
          <cell r="H1215" t="str">
            <v>นางสาว</v>
          </cell>
          <cell r="I1215" t="str">
            <v>พัชนี</v>
          </cell>
          <cell r="J1215" t="str">
            <v>ยอดคำ</v>
          </cell>
          <cell r="K1215" t="str">
            <v>3-5010-00072-50-9</v>
          </cell>
          <cell r="L1215" t="str">
            <v>แม่อาย</v>
          </cell>
          <cell r="M1215" t="str">
            <v>เชียงใหม่ 2</v>
          </cell>
          <cell r="N1215">
            <v>8</v>
          </cell>
          <cell r="O1215" t="str">
            <v>สินเชื่อธนาคารประชาชน</v>
          </cell>
          <cell r="P1215" t="str">
            <v>1.บุคคลค้ำประกัน</v>
          </cell>
          <cell r="Q1215"/>
          <cell r="R1215"/>
          <cell r="S1215" t="str">
            <v>จังหวัดฝาง</v>
          </cell>
          <cell r="T1215" t="str">
            <v>ผบE1181</v>
          </cell>
          <cell r="U1215">
            <v>2566</v>
          </cell>
          <cell r="V1215" t="str">
            <v>ผบE1338</v>
          </cell>
          <cell r="W1215">
            <v>2566</v>
          </cell>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16/10/2567</v>
          </cell>
          <cell r="BC1215">
            <v>300</v>
          </cell>
          <cell r="BD1215">
            <v>30</v>
          </cell>
          <cell r="BE1215">
            <v>5</v>
          </cell>
          <cell r="BF1215">
            <v>2568</v>
          </cell>
          <cell r="BG1215">
            <v>0</v>
          </cell>
          <cell r="BH1215" t="str">
            <v>-</v>
          </cell>
          <cell r="BI1215" t="str">
            <v>-</v>
          </cell>
          <cell r="BJ1215" t="str">
            <v>-</v>
          </cell>
          <cell r="BK1215">
            <v>0</v>
          </cell>
          <cell r="BL1215">
            <v>260</v>
          </cell>
          <cell r="BM1215">
            <v>0</v>
          </cell>
          <cell r="BN1215">
            <v>31</v>
          </cell>
          <cell r="BO1215">
            <v>7</v>
          </cell>
          <cell r="BP1215">
            <v>2568</v>
          </cell>
          <cell r="BQ1215" t="str">
            <v>-</v>
          </cell>
          <cell r="BR1215" t="str">
            <v>-</v>
          </cell>
          <cell r="BS1215" t="str">
            <v>-</v>
          </cell>
          <cell r="BT1215" t="str">
            <v>นางสาวพัชนี ยอดคำ</v>
          </cell>
          <cell r="BU1215">
            <v>883266010591</v>
          </cell>
          <cell r="BV1215" t="str">
            <v>1.นางสาวพัชนี  ยอดคำ</v>
          </cell>
          <cell r="BW1215" t="str">
            <v>จำเลย</v>
          </cell>
          <cell r="BX1215" t="str">
            <v>3-5010-00072-50-9</v>
          </cell>
          <cell r="BY1215" t="str">
            <v xml:space="preserve">-ไม่พบว่ามีกรรมสิทธิ์ในที่ดิน อ.แม่อาย จ.เชียงใหม่
</v>
          </cell>
          <cell r="BZ1215" t="str">
            <v>ไม่พบทรัพย์</v>
          </cell>
          <cell r="CA1215"/>
          <cell r="CB1215">
            <v>1</v>
          </cell>
          <cell r="CC1215" t="str">
            <v>นุสบา</v>
          </cell>
          <cell r="CD1215"/>
          <cell r="CE1215"/>
          <cell r="CF1215"/>
          <cell r="CG1215"/>
          <cell r="CH1215"/>
          <cell r="CI1215"/>
          <cell r="CJ1215"/>
          <cell r="CK1215"/>
          <cell r="CT1215">
            <v>243936</v>
          </cell>
          <cell r="CU1215"/>
          <cell r="CV1215"/>
          <cell r="CW1215"/>
        </row>
        <row r="1216">
          <cell r="B1216">
            <v>2700</v>
          </cell>
          <cell r="C1216">
            <v>1212</v>
          </cell>
          <cell r="D1216"/>
          <cell r="E1216"/>
          <cell r="F1216"/>
          <cell r="G1216">
            <v>800095040781</v>
          </cell>
          <cell r="H1216" t="str">
            <v>นาย</v>
          </cell>
          <cell r="I1216" t="str">
            <v>ธมกร</v>
          </cell>
          <cell r="J1216" t="str">
            <v>เพ็ชรสุวรรณ</v>
          </cell>
          <cell r="K1216" t="str">
            <v>3-9098-00548-26-9</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ผบE3643</v>
          </cell>
          <cell r="U1216">
            <v>2565</v>
          </cell>
          <cell r="V1216" t="str">
            <v>ผบE7107</v>
          </cell>
          <cell r="W1216">
            <v>2565</v>
          </cell>
          <cell r="X1216">
            <v>4</v>
          </cell>
          <cell r="Y1216">
            <v>10</v>
          </cell>
          <cell r="Z1216">
            <v>2565</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16/10/2568</v>
          </cell>
          <cell r="BC1216">
            <v>1200</v>
          </cell>
          <cell r="BD1216">
            <v>7</v>
          </cell>
          <cell r="BE1216">
            <v>5</v>
          </cell>
          <cell r="BF1216">
            <v>2568</v>
          </cell>
          <cell r="BG1216">
            <v>0</v>
          </cell>
          <cell r="BH1216" t="str">
            <v>-</v>
          </cell>
          <cell r="BI1216" t="str">
            <v>-</v>
          </cell>
          <cell r="BJ1216" t="str">
            <v>-</v>
          </cell>
          <cell r="BK1216">
            <v>0</v>
          </cell>
          <cell r="BL1216">
            <v>420</v>
          </cell>
          <cell r="BM1216">
            <v>0</v>
          </cell>
          <cell r="BN1216" t="str">
            <v/>
          </cell>
          <cell r="BO1216" t="str">
            <v/>
          </cell>
          <cell r="BP1216" t="str">
            <v/>
          </cell>
          <cell r="BQ1216" t="str">
            <v>-</v>
          </cell>
          <cell r="BR1216" t="str">
            <v>-</v>
          </cell>
          <cell r="BS1216" t="str">
            <v>-</v>
          </cell>
          <cell r="BT1216" t="str">
            <v>นายธมกร เพ็ชรสุวรรณ</v>
          </cell>
          <cell r="BU1216">
            <v>883265010090</v>
          </cell>
          <cell r="BV1216" t="str">
            <v xml:space="preserve">1.นายเทวกฤตหรือธมกร  เพ็ชรสุวรรณ
2.นางสาวฐิตาภัทร์  ปินตา
3.นายพงศ์สิริ  ไชยวรรณ
4.นางสาวนันทิญา  บุญปัญญา
</v>
          </cell>
          <cell r="BW1216" t="str">
            <v>จำเลยที่ 1
จำเลยที่ 2
จำเลยที่ 3
คู่สมรสจำเลยที่ 3</v>
          </cell>
          <cell r="BX1216" t="str">
            <v>3-9098-00548-26-9
1-5099-00386-85-3
1-5799-00482-96-8
1-5511-00002-51-4</v>
          </cell>
          <cell r="BY1216"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6" t="str">
            <v>ไม่พบทรัพย์</v>
          </cell>
          <cell r="CA1216"/>
          <cell r="CB1216">
            <v>4</v>
          </cell>
          <cell r="CC1216" t="str">
            <v>นุสบา</v>
          </cell>
          <cell r="CD1216"/>
          <cell r="CE1216"/>
          <cell r="CF1216"/>
          <cell r="CG1216"/>
          <cell r="CH1216"/>
          <cell r="CI1216"/>
          <cell r="CJ1216"/>
          <cell r="CK1216"/>
          <cell r="CT1216">
            <v>243936</v>
          </cell>
          <cell r="CU1216"/>
          <cell r="CV1216"/>
          <cell r="CW1216"/>
        </row>
        <row r="1217">
          <cell r="B1217">
            <v>2701</v>
          </cell>
          <cell r="C1217">
            <v>1213</v>
          </cell>
          <cell r="D1217"/>
          <cell r="E1217"/>
          <cell r="F1217"/>
          <cell r="G1217">
            <v>800089551504</v>
          </cell>
          <cell r="H1217" t="str">
            <v>นาย</v>
          </cell>
          <cell r="I1217" t="str">
            <v>ชญาณ์นันท์</v>
          </cell>
          <cell r="J1217" t="str">
            <v>นินทร์ธัตถ์</v>
          </cell>
          <cell r="K1217" t="str">
            <v>1-5099-00014-37-9</v>
          </cell>
          <cell r="L1217" t="str">
            <v>มีโชคพลาซ่า</v>
          </cell>
          <cell r="M1217" t="str">
            <v>เชียงใหม่ 2</v>
          </cell>
          <cell r="N1217">
            <v>8</v>
          </cell>
          <cell r="O1217" t="str">
            <v>สินเชื่อห้องแถว</v>
          </cell>
          <cell r="P1217" t="str">
            <v>1.บุคคลค้ำประกัน</v>
          </cell>
          <cell r="Q1217"/>
          <cell r="R1217"/>
          <cell r="S1217" t="str">
            <v>แขวงเชียงใหม่</v>
          </cell>
          <cell r="T1217" t="str">
            <v>ผบE59</v>
          </cell>
          <cell r="U1217">
            <v>2566</v>
          </cell>
          <cell r="V1217" t="str">
            <v>ผบE2403</v>
          </cell>
          <cell r="W1217">
            <v>2566</v>
          </cell>
          <cell r="X1217">
            <v>25</v>
          </cell>
          <cell r="Y1217">
            <v>4</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1500</v>
          </cell>
          <cell r="BD1217">
            <v>19</v>
          </cell>
          <cell r="BE1217">
            <v>3</v>
          </cell>
          <cell r="BF1217">
            <v>2568</v>
          </cell>
          <cell r="BG1217">
            <v>0</v>
          </cell>
          <cell r="BH1217" t="str">
            <v>-</v>
          </cell>
          <cell r="BI1217" t="str">
            <v>-</v>
          </cell>
          <cell r="BJ1217" t="str">
            <v>-</v>
          </cell>
          <cell r="BK1217">
            <v>0</v>
          </cell>
          <cell r="BL1217">
            <v>1085</v>
          </cell>
          <cell r="BM1217">
            <v>0</v>
          </cell>
          <cell r="BN1217">
            <v>4</v>
          </cell>
          <cell r="BO1217">
            <v>6</v>
          </cell>
          <cell r="BP1217">
            <v>2567</v>
          </cell>
          <cell r="BQ1217" t="str">
            <v>-</v>
          </cell>
          <cell r="BR1217" t="str">
            <v>-</v>
          </cell>
          <cell r="BS1217" t="str">
            <v>-</v>
          </cell>
          <cell r="BT1217" t="str">
            <v>นายชญาณ์นันท์ นินทร์ธัตถ์</v>
          </cell>
          <cell r="BU1217">
            <v>0</v>
          </cell>
          <cell r="BV1217"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7" t="str">
            <v>จำเลยที่ 1
จำเลยที่ 2
คู่สมรสจำเลยที่ 2
จำเลยที่ 3
คู่สมรสจำเลยที่ 3</v>
          </cell>
          <cell r="BX1217" t="str">
            <v>1-5099-00014-37-9
3-6097-00333-40-9
3-1005-00695-47-8
3-3498-00224-28-1
1-2502-00183-24-5</v>
          </cell>
          <cell r="BY1217"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7" t="str">
            <v>พบทรัพย์</v>
          </cell>
          <cell r="CA1217"/>
          <cell r="CB1217">
            <v>5</v>
          </cell>
          <cell r="CC1217" t="str">
            <v>นุสบา</v>
          </cell>
          <cell r="CD1217"/>
          <cell r="CE1217"/>
          <cell r="CF1217"/>
          <cell r="CG1217"/>
          <cell r="CH1217"/>
          <cell r="CI1217"/>
          <cell r="CJ1217"/>
          <cell r="CK1217"/>
          <cell r="CT1217">
            <v>243936</v>
          </cell>
          <cell r="CU1217"/>
          <cell r="CV1217"/>
          <cell r="CW1217"/>
        </row>
        <row r="1218">
          <cell r="B1218">
            <v>2702</v>
          </cell>
          <cell r="C1218">
            <v>1214</v>
          </cell>
          <cell r="D1218"/>
          <cell r="E1218"/>
          <cell r="F1218"/>
          <cell r="G1218">
            <v>800096105955</v>
          </cell>
          <cell r="H1218" t="str">
            <v>นาย</v>
          </cell>
          <cell r="I1218" t="str">
            <v>พิเชษฐ์</v>
          </cell>
          <cell r="J1218" t="str">
            <v>สนธิคุณ</v>
          </cell>
          <cell r="K1218" t="str">
            <v>1-5003-00124-03-5</v>
          </cell>
          <cell r="L1218" t="str">
            <v>มีโชคพลาซ่า</v>
          </cell>
          <cell r="M1218" t="str">
            <v>เชียงใหม่ 2</v>
          </cell>
          <cell r="N1218">
            <v>8</v>
          </cell>
          <cell r="O1218" t="str">
            <v>สินเชื่อแก้ไขปัญหาหนี้นอกระบบ PSA ระยะที่ 2</v>
          </cell>
          <cell r="P1218" t="str">
            <v>1.บุคคลค้ำประกัน</v>
          </cell>
          <cell r="Q1218"/>
          <cell r="R1218"/>
          <cell r="S1218" t="str">
            <v>แขวงเชียงใหม่</v>
          </cell>
          <cell r="T1218" t="str">
            <v>ผบ574</v>
          </cell>
          <cell r="U1218">
            <v>2566</v>
          </cell>
          <cell r="V1218" t="str">
            <v>ผบ882</v>
          </cell>
          <cell r="W1218">
            <v>2566</v>
          </cell>
          <cell r="X1218">
            <v>8</v>
          </cell>
          <cell r="Y1218">
            <v>8</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สืบแล้ว รายงานผลสืบ 7/11/2567</v>
          </cell>
          <cell r="BC1218">
            <v>1200</v>
          </cell>
          <cell r="BD1218">
            <v>19</v>
          </cell>
          <cell r="BE1218">
            <v>3</v>
          </cell>
          <cell r="BF1218">
            <v>2568</v>
          </cell>
          <cell r="BG1218">
            <v>0</v>
          </cell>
          <cell r="BH1218" t="str">
            <v>-</v>
          </cell>
          <cell r="BI1218" t="str">
            <v>-</v>
          </cell>
          <cell r="BJ1218" t="str">
            <v>-</v>
          </cell>
          <cell r="BK1218">
            <v>0</v>
          </cell>
          <cell r="BL1218">
            <v>575</v>
          </cell>
          <cell r="BM1218">
            <v>0</v>
          </cell>
          <cell r="BN1218">
            <v>4</v>
          </cell>
          <cell r="BO1218">
            <v>6</v>
          </cell>
          <cell r="BP1218">
            <v>2567</v>
          </cell>
          <cell r="BQ1218" t="str">
            <v>-</v>
          </cell>
          <cell r="BR1218" t="str">
            <v>-</v>
          </cell>
          <cell r="BS1218" t="str">
            <v>-</v>
          </cell>
          <cell r="BT1218" t="str">
            <v>นายพิเชษฐ์ สนธิคุณ</v>
          </cell>
          <cell r="BU1218">
            <v>883266010105</v>
          </cell>
          <cell r="BV1218" t="str">
            <v>1.นายพิเชษฐ์  สนธิคุณ
2.นายนนทภพ  บาลเย็นหรือณะชัยโย
3.นายวรเมธ  แก้วกามูล
4.นางสาวอภิญญา  ป่าคา</v>
          </cell>
          <cell r="BW1218" t="str">
            <v>จำเลยที่ 1
จำเลยที่ 2
จำเลยที่ 3
คู่สมรสจำเลยที่ 3</v>
          </cell>
          <cell r="BX1218" t="str">
            <v>1-5003-00124-03-5
1-5099-00784-86-7
1-5407-00077-11-5
1-5403-00125-53-8</v>
          </cell>
          <cell r="BY121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8" t="str">
            <v>พบทรัพย์</v>
          </cell>
          <cell r="CA1218"/>
          <cell r="CB1218">
            <v>4</v>
          </cell>
          <cell r="CC1218" t="str">
            <v>นุสบา</v>
          </cell>
          <cell r="CD1218"/>
          <cell r="CE1218"/>
          <cell r="CF1218"/>
          <cell r="CG1218"/>
          <cell r="CH1218"/>
          <cell r="CI1218"/>
          <cell r="CJ1218"/>
          <cell r="CK1218"/>
          <cell r="CT1218">
            <v>243936</v>
          </cell>
          <cell r="CU1218"/>
          <cell r="CV1218"/>
          <cell r="CW1218"/>
        </row>
        <row r="1219">
          <cell r="B1219">
            <v>2703</v>
          </cell>
          <cell r="C1219">
            <v>1215</v>
          </cell>
          <cell r="D1219"/>
          <cell r="E1219"/>
          <cell r="F1219"/>
          <cell r="G1219">
            <v>800074147914</v>
          </cell>
          <cell r="H1219" t="str">
            <v>นาย</v>
          </cell>
          <cell r="I1219" t="str">
            <v>ชัยวัฒน์</v>
          </cell>
          <cell r="J1219" t="str">
            <v>พัชรานุกุล</v>
          </cell>
          <cell r="K1219" t="str">
            <v>2-5806-00075-07-4</v>
          </cell>
          <cell r="L1219" t="str">
            <v>ฮอด</v>
          </cell>
          <cell r="M1219" t="str">
            <v>เชียงใหม่ 3</v>
          </cell>
          <cell r="N1219">
            <v>8</v>
          </cell>
          <cell r="O1219" t="str">
            <v>สินเชื่อพัฒนาองค์กรชุมชน</v>
          </cell>
          <cell r="P1219" t="str">
            <v>1.บุคคลค้ำประกัน</v>
          </cell>
          <cell r="Q1219">
            <v>119351.8</v>
          </cell>
          <cell r="R1219">
            <v>44733.99</v>
          </cell>
          <cell r="S1219" t="str">
            <v>จังหวัดฮอด</v>
          </cell>
          <cell r="T1219" t="str">
            <v>ผบE889</v>
          </cell>
          <cell r="U1219">
            <v>2565</v>
          </cell>
          <cell r="V1219" t="str">
            <v>ผบE52</v>
          </cell>
          <cell r="W1219">
            <v>2566</v>
          </cell>
          <cell r="X1219">
            <v>23</v>
          </cell>
          <cell r="Y1219">
            <v>1</v>
          </cell>
          <cell r="Z1219">
            <v>2566</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495</v>
          </cell>
          <cell r="BM1219">
            <v>0</v>
          </cell>
          <cell r="BN1219">
            <v>17</v>
          </cell>
          <cell r="BO1219">
            <v>7</v>
          </cell>
          <cell r="BP1219">
            <v>2568</v>
          </cell>
          <cell r="BQ1219" t="str">
            <v>-</v>
          </cell>
          <cell r="BR1219" t="str">
            <v>-</v>
          </cell>
          <cell r="BS1219" t="str">
            <v>-</v>
          </cell>
          <cell r="BT1219" t="str">
            <v>นายชัยวัฒน์ พัชรานุกุล</v>
          </cell>
          <cell r="BU1219">
            <v>0</v>
          </cell>
          <cell r="BV1219" t="str">
            <v>1.นายชัยวัฒน์ พัชรานุกูล
2.นางสาวพรภิมล ปู่ดอก
3.นายสมคิด วนาลัยผ่องใส
4.นางอนงค์ ปัญโญ
5.นายสีมา ปัญโญ</v>
          </cell>
          <cell r="BW1219" t="str">
            <v>จำเลยที่ 1
จำเลยที่ 2
คู่สมรสจำเลยที่ 2
จำเลยที่ 3
คู่สมรสจพเลยที่ 3</v>
          </cell>
          <cell r="BX1219" t="str">
            <v>2-5806-00074-07-4
5-5016-01038-66-2
5-5016-01039-01-4
3-5016-00147-24-1
3-5805-00021-32-5</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2704</v>
          </cell>
          <cell r="C1220">
            <v>1216</v>
          </cell>
          <cell r="D1220"/>
          <cell r="E1220"/>
          <cell r="F1220"/>
          <cell r="G1220">
            <v>800072349916</v>
          </cell>
          <cell r="H1220" t="str">
            <v>นาย</v>
          </cell>
          <cell r="I1220" t="str">
            <v>เกรียงศักดิ์</v>
          </cell>
          <cell r="J1220" t="str">
            <v>ลูนใฝ</v>
          </cell>
          <cell r="K1220" t="str">
            <v>3-5016-00136-52-4</v>
          </cell>
          <cell r="L1220" t="str">
            <v>ฮอด</v>
          </cell>
          <cell r="M1220" t="str">
            <v>เชียงใหม่ 3</v>
          </cell>
          <cell r="N1220">
            <v>8</v>
          </cell>
          <cell r="O1220" t="str">
            <v>สินเชื่อพัฒนาองค์กรชุมชน</v>
          </cell>
          <cell r="P1220" t="str">
            <v>1.บุคคลค้ำประกัน</v>
          </cell>
          <cell r="Q1220">
            <v>42008.77</v>
          </cell>
          <cell r="R1220">
            <v>16332.45</v>
          </cell>
          <cell r="S1220" t="str">
            <v>จังหวัดฮอด</v>
          </cell>
          <cell r="T1220" t="str">
            <v>ผบE799</v>
          </cell>
          <cell r="U1220">
            <v>2565</v>
          </cell>
          <cell r="V1220" t="str">
            <v>ผบE894</v>
          </cell>
          <cell r="W1220">
            <v>2565</v>
          </cell>
          <cell r="X1220">
            <v>21</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29/10/2567</v>
          </cell>
          <cell r="BC1220">
            <v>1500</v>
          </cell>
          <cell r="BD1220">
            <v>11</v>
          </cell>
          <cell r="BE1220">
            <v>4</v>
          </cell>
          <cell r="BF1220">
            <v>2568</v>
          </cell>
          <cell r="BG1220">
            <v>0</v>
          </cell>
          <cell r="BH1220" t="str">
            <v>-</v>
          </cell>
          <cell r="BI1220" t="str">
            <v>-</v>
          </cell>
          <cell r="BJ1220" t="str">
            <v>-</v>
          </cell>
          <cell r="BK1220">
            <v>0</v>
          </cell>
          <cell r="BL1220">
            <v>465</v>
          </cell>
          <cell r="BM1220">
            <v>0</v>
          </cell>
          <cell r="BN1220">
            <v>17</v>
          </cell>
          <cell r="BO1220">
            <v>7</v>
          </cell>
          <cell r="BP1220">
            <v>2568</v>
          </cell>
          <cell r="BQ1220" t="str">
            <v>-</v>
          </cell>
          <cell r="BR1220" t="str">
            <v>-</v>
          </cell>
          <cell r="BS1220" t="str">
            <v>-</v>
          </cell>
          <cell r="BT1220" t="str">
            <v>นายเกรียงศักดิ์ ลูนใฝ</v>
          </cell>
          <cell r="BU1220">
            <v>888165010319</v>
          </cell>
          <cell r="BV1220" t="str">
            <v>1.นายเกรียงศักดิ์ ลูนใฝ
2.นางยูพา สงค์แก้ว
3.นายนพดล วงค์แก้ว
4.นางเกตุแก้ว สิงโต
5.นายสุวรรณ์ สิงโต</v>
          </cell>
          <cell r="BW1220" t="str">
            <v xml:space="preserve">จำเลยที่ 1
จำเลยที่ 2
คู่สมรสจำเลยที่ 2
จำเลยที่ 3
คู่สมรสจำเลยที่ 3
</v>
          </cell>
          <cell r="BX1220" t="str">
            <v>3-5016-00136-52-4
3-5016-01042-11-2
3-5010-00288-20-0
3-5016-00137-51-2
3-5016-00137-50-4</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0" t="str">
            <v>ไม่พบ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2706</v>
          </cell>
          <cell r="C1221">
            <v>1217</v>
          </cell>
          <cell r="D1221"/>
          <cell r="E1221"/>
          <cell r="F1221"/>
          <cell r="G1221">
            <v>800072835419</v>
          </cell>
          <cell r="H1221" t="str">
            <v>นาง</v>
          </cell>
          <cell r="I1221" t="str">
            <v>วัชรี</v>
          </cell>
          <cell r="J1221" t="str">
            <v>คำมาสาร</v>
          </cell>
          <cell r="K1221" t="str">
            <v>3-5016-00034-42-0</v>
          </cell>
          <cell r="L1221" t="str">
            <v>ฮอด</v>
          </cell>
          <cell r="M1221" t="str">
            <v>เชียงใหม่ 3</v>
          </cell>
          <cell r="N1221">
            <v>8</v>
          </cell>
          <cell r="O1221" t="str">
            <v>สินเชื่อพัฒนาองค์กรชุมชน</v>
          </cell>
          <cell r="P1221" t="str">
            <v>1.บุคคลค้ำประกัน</v>
          </cell>
          <cell r="Q1221">
            <v>70823.83</v>
          </cell>
          <cell r="R1221">
            <v>20345.900000000001</v>
          </cell>
          <cell r="S1221" t="str">
            <v>จังหวัดฮอด</v>
          </cell>
          <cell r="T1221" t="str">
            <v>ผบE666</v>
          </cell>
          <cell r="U1221">
            <v>2565</v>
          </cell>
          <cell r="V1221" t="str">
            <v>ผบE856</v>
          </cell>
          <cell r="W1221">
            <v>2565</v>
          </cell>
          <cell r="X1221">
            <v>14</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715</v>
          </cell>
          <cell r="BM1221">
            <v>0</v>
          </cell>
          <cell r="BN1221">
            <v>17</v>
          </cell>
          <cell r="BO1221">
            <v>7</v>
          </cell>
          <cell r="BP1221">
            <v>2568</v>
          </cell>
          <cell r="BQ1221" t="str">
            <v>-</v>
          </cell>
          <cell r="BR1221" t="str">
            <v>-</v>
          </cell>
          <cell r="BS1221" t="str">
            <v>-</v>
          </cell>
          <cell r="BT1221" t="str">
            <v>นางวัชรี คำมาสาร</v>
          </cell>
          <cell r="BU1221">
            <v>888165010315</v>
          </cell>
          <cell r="BV1221" t="str">
            <v>1.นางวัชรี คำมาสาร
2.นายจงรักษ์ กันทะศิริ
3.นางจ๋อย คำมาสาร
4.นายคำหล้า เวฬุวนารักษ์
5.นายอเนก คำมาสาร</v>
          </cell>
          <cell r="BW1221" t="str">
            <v>จำเลยที่ 1
คู่สมรสจำเลยที่ 1
จำเลยที่ 2
คู่สมรสจำเลยที่ 2
จำเลยที่ 3</v>
          </cell>
          <cell r="BX1221" t="str">
            <v xml:space="preserve">3-5016-00034-42-0
3-5016-00245-48-0
3-5016-00034-41-1
3-3502-00267-30-4
3-5016-00034-43-8
</v>
          </cell>
          <cell r="BY1221"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2707</v>
          </cell>
          <cell r="C1222">
            <v>1218</v>
          </cell>
          <cell r="D1222"/>
          <cell r="E1222"/>
          <cell r="F1222"/>
          <cell r="G1222">
            <v>800094810937</v>
          </cell>
          <cell r="H1222" t="str">
            <v>นางสาว</v>
          </cell>
          <cell r="I1222" t="str">
            <v xml:space="preserve">จิราพร  </v>
          </cell>
          <cell r="J1222" t="str">
            <v>เป็งใจ</v>
          </cell>
          <cell r="K1222" t="str">
            <v>1-5016-00089-27-9</v>
          </cell>
          <cell r="L1222" t="str">
            <v>ฮอด</v>
          </cell>
          <cell r="M1222" t="str">
            <v>เชียงใหม่ 3</v>
          </cell>
          <cell r="N1222">
            <v>8</v>
          </cell>
          <cell r="O1222" t="str">
            <v>สินเชื่อพัฒนาองค์กรชุมชน (รายบุคคล)</v>
          </cell>
          <cell r="P1222" t="str">
            <v>1.บุคคลค้ำประกัน</v>
          </cell>
          <cell r="Q1222">
            <v>120000</v>
          </cell>
          <cell r="R1222">
            <v>35987.480000000003</v>
          </cell>
          <cell r="S1222" t="str">
            <v>จังหวัดฮอด</v>
          </cell>
          <cell r="T1222" t="str">
            <v>ผบE888</v>
          </cell>
          <cell r="U1222">
            <v>2565</v>
          </cell>
          <cell r="V1222" t="str">
            <v>ผบE51</v>
          </cell>
          <cell r="W1222">
            <v>2566</v>
          </cell>
          <cell r="X1222">
            <v>23</v>
          </cell>
          <cell r="Y1222">
            <v>1</v>
          </cell>
          <cell r="Z1222">
            <v>2566</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11/11/2567</v>
          </cell>
          <cell r="BC1222">
            <v>1500</v>
          </cell>
          <cell r="BD1222">
            <v>11</v>
          </cell>
          <cell r="BE1222">
            <v>4</v>
          </cell>
          <cell r="BF1222">
            <v>2568</v>
          </cell>
          <cell r="BG1222">
            <v>0</v>
          </cell>
          <cell r="BH1222" t="str">
            <v>-</v>
          </cell>
          <cell r="BI1222" t="str">
            <v>-</v>
          </cell>
          <cell r="BJ1222" t="str">
            <v>-</v>
          </cell>
          <cell r="BK1222">
            <v>0</v>
          </cell>
          <cell r="BL1222">
            <v>590</v>
          </cell>
          <cell r="BM1222">
            <v>0</v>
          </cell>
          <cell r="BN1222">
            <v>17</v>
          </cell>
          <cell r="BO1222">
            <v>7</v>
          </cell>
          <cell r="BP1222">
            <v>2568</v>
          </cell>
          <cell r="BQ1222" t="str">
            <v>-</v>
          </cell>
          <cell r="BR1222" t="str">
            <v>-</v>
          </cell>
          <cell r="BS1222" t="str">
            <v>-</v>
          </cell>
          <cell r="BT1222" t="str">
            <v>นางสาวจิราพร   เป็งใจ</v>
          </cell>
          <cell r="BU1222">
            <v>888165010326</v>
          </cell>
          <cell r="BV1222" t="str">
            <v>1.นางสาวจิราพร เป็งใจ
2.นางแสงเงิน วงค์ห้อ
3.นายชาติชาย รินแต้ว
4.นายมานิตย์ สุการมย์
5.นางฟองจันทร์ สุภารมย์</v>
          </cell>
          <cell r="BW1222" t="str">
            <v>จำเลยที่ 1
จำเลยที่ 2
คู่สมรสจำเลยที่ 2
ทายาทจำเลยที่ 3
จำเลยที่ 3</v>
          </cell>
          <cell r="BX1222" t="str">
            <v>1-5016-00089-27-9
3-5016-00028-36-5
3-5016-00020-93-3
3-5002-00067-35-4
3-5016-00005-63-2</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2" t="str">
            <v>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2708</v>
          </cell>
          <cell r="C1223">
            <v>1219</v>
          </cell>
          <cell r="D1223"/>
          <cell r="E1223"/>
          <cell r="F1223"/>
          <cell r="G1223">
            <v>800072107587</v>
          </cell>
          <cell r="H1223" t="str">
            <v>นาง</v>
          </cell>
          <cell r="I1223" t="str">
            <v>อรทัย</v>
          </cell>
          <cell r="J1223" t="str">
            <v>ปัญญาปิน</v>
          </cell>
          <cell r="K1223" t="str">
            <v>3-5016-00242-86-3</v>
          </cell>
          <cell r="L1223" t="str">
            <v>ฮอด</v>
          </cell>
          <cell r="M1223" t="str">
            <v>เชียงใหม่ 3</v>
          </cell>
          <cell r="N1223">
            <v>8</v>
          </cell>
          <cell r="O1223" t="str">
            <v>สินเชื่อพัฒนาองค์กรชุมชน</v>
          </cell>
          <cell r="P1223" t="str">
            <v>1.บุคคลค้ำประกัน</v>
          </cell>
          <cell r="Q1223">
            <v>32259.61</v>
          </cell>
          <cell r="R1223">
            <v>9525.25</v>
          </cell>
          <cell r="S1223" t="str">
            <v>จังหวัดฮอด</v>
          </cell>
          <cell r="T1223" t="str">
            <v>ผบE798</v>
          </cell>
          <cell r="U1223">
            <v>2565</v>
          </cell>
          <cell r="V1223" t="str">
            <v>ผบE893</v>
          </cell>
          <cell r="W1223">
            <v>2565</v>
          </cell>
          <cell r="X1223">
            <v>21</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1800</v>
          </cell>
          <cell r="BD1223">
            <v>11</v>
          </cell>
          <cell r="BE1223">
            <v>4</v>
          </cell>
          <cell r="BF1223">
            <v>2568</v>
          </cell>
          <cell r="BG1223">
            <v>0</v>
          </cell>
          <cell r="BH1223" t="str">
            <v>-</v>
          </cell>
          <cell r="BI1223" t="str">
            <v>-</v>
          </cell>
          <cell r="BJ1223" t="str">
            <v>-</v>
          </cell>
          <cell r="BK1223">
            <v>0</v>
          </cell>
          <cell r="BL1223">
            <v>520</v>
          </cell>
          <cell r="BM1223">
            <v>0</v>
          </cell>
          <cell r="BN1223">
            <v>17</v>
          </cell>
          <cell r="BO1223">
            <v>7</v>
          </cell>
          <cell r="BP1223">
            <v>2568</v>
          </cell>
          <cell r="BQ1223" t="str">
            <v>-</v>
          </cell>
          <cell r="BR1223" t="str">
            <v>-</v>
          </cell>
          <cell r="BS1223" t="str">
            <v>-</v>
          </cell>
          <cell r="BT1223" t="str">
            <v>นางอรทัย ปัญญาปิน</v>
          </cell>
          <cell r="BU1223">
            <v>888165010316</v>
          </cell>
          <cell r="BV1223"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3" t="str">
            <v>จำเลยที่ 1
คู่สมรสจำเลยที่ 1
จำเลยที่ 2
คู่สมรสจำเลย 2
จำเลยที่ 3
คู่สมรสจำเลยที่ 3</v>
          </cell>
          <cell r="BX1223" t="str">
            <v>3-5016-00242-86-3
3-5016-00192-08-4
1-5016-00059-34-5
5-5016-00004-43-8
1-5016-00100-28-1
1-5099-01029-01-9</v>
          </cell>
          <cell r="BY1223"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2709</v>
          </cell>
          <cell r="C1224">
            <v>1220</v>
          </cell>
          <cell r="D1224"/>
          <cell r="E1224"/>
          <cell r="F1224"/>
          <cell r="G1224">
            <v>800093867516</v>
          </cell>
          <cell r="H1224" t="str">
            <v>นาง</v>
          </cell>
          <cell r="I1224" t="str">
            <v>อังศุมาลี</v>
          </cell>
          <cell r="J1224" t="str">
            <v>ไชยคำปัน</v>
          </cell>
          <cell r="K1224" t="str">
            <v>3-5016-00212-40-9</v>
          </cell>
          <cell r="L1224" t="str">
            <v>ฮอด</v>
          </cell>
          <cell r="M1224" t="str">
            <v>เชียงใหม่ 3</v>
          </cell>
          <cell r="N1224">
            <v>8</v>
          </cell>
          <cell r="O1224" t="str">
            <v>สินเชื่อแก้ไขปัญหาหนี้นอกระบบPSA</v>
          </cell>
          <cell r="P1224" t="str">
            <v>1.บุคคลค้ำประกัน</v>
          </cell>
          <cell r="Q1224">
            <v>23330</v>
          </cell>
          <cell r="R1224">
            <v>8614.25</v>
          </cell>
          <cell r="S1224" t="str">
            <v>จังหวัดฮอด</v>
          </cell>
          <cell r="T1224" t="str">
            <v>ผบE801</v>
          </cell>
          <cell r="U1224">
            <v>2565</v>
          </cell>
          <cell r="V1224" t="str">
            <v>ผบE905</v>
          </cell>
          <cell r="W1224">
            <v>2565</v>
          </cell>
          <cell r="X1224">
            <v>22</v>
          </cell>
          <cell r="Y1224">
            <v>11</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1200</v>
          </cell>
          <cell r="BD1224">
            <v>11</v>
          </cell>
          <cell r="BE1224">
            <v>4</v>
          </cell>
          <cell r="BF1224">
            <v>2568</v>
          </cell>
          <cell r="BG1224">
            <v>0</v>
          </cell>
          <cell r="BH1224" t="str">
            <v>-</v>
          </cell>
          <cell r="BI1224" t="str">
            <v>-</v>
          </cell>
          <cell r="BJ1224" t="str">
            <v>-</v>
          </cell>
          <cell r="BK1224">
            <v>0</v>
          </cell>
          <cell r="BL1224">
            <v>340</v>
          </cell>
          <cell r="BM1224">
            <v>0</v>
          </cell>
          <cell r="BN1224">
            <v>17</v>
          </cell>
          <cell r="BO1224">
            <v>7</v>
          </cell>
          <cell r="BP1224">
            <v>2568</v>
          </cell>
          <cell r="BQ1224" t="str">
            <v>-</v>
          </cell>
          <cell r="BR1224" t="str">
            <v>-</v>
          </cell>
          <cell r="BS1224" t="str">
            <v>-</v>
          </cell>
          <cell r="BT1224" t="str">
            <v>นางอังศุมาลี ไชยคำปัน</v>
          </cell>
          <cell r="BU1224">
            <v>888165010299</v>
          </cell>
          <cell r="BV1224" t="str">
            <v>1.นางอังศุมาลี ไชยคำปัน
2.นายสาธิด ไชยคำปัน
3.นายชัยสว่าง แสนวงค์มา
4.นางสาวเบญจมาศ โปธิ</v>
          </cell>
          <cell r="BW1224" t="str">
            <v>จำเลยที่1
คู่สมรสจำเลยที่ 1
จำเลยที่ 2
คู่สมรสจำเลยที่ 2</v>
          </cell>
          <cell r="BX1224" t="str">
            <v>3-5016-00212-40-9
3-5009-00011-56-4
3-5016-00146-24-2
3-5806-00017-53-9</v>
          </cell>
          <cell r="BY122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2710</v>
          </cell>
          <cell r="C1225">
            <v>1221</v>
          </cell>
          <cell r="D1225"/>
          <cell r="E1225"/>
          <cell r="F1225"/>
          <cell r="G1225">
            <v>800083945801</v>
          </cell>
          <cell r="H1225" t="str">
            <v>นางสาว</v>
          </cell>
          <cell r="I1225" t="str">
            <v>กมลชนก</v>
          </cell>
          <cell r="J1225" t="str">
            <v>เป็งศิริ</v>
          </cell>
          <cell r="K1225" t="str">
            <v>1-5099-01052-35-5</v>
          </cell>
          <cell r="L1225" t="str">
            <v>ฮอด</v>
          </cell>
          <cell r="M1225" t="str">
            <v>เชียงใหม่ 3</v>
          </cell>
          <cell r="N1225">
            <v>8</v>
          </cell>
          <cell r="O1225" t="str">
            <v>สินเชื่อธนาคารประชาชน</v>
          </cell>
          <cell r="P1225" t="str">
            <v>1.บุคคลค้ำประกัน</v>
          </cell>
          <cell r="Q1225">
            <v>65655</v>
          </cell>
          <cell r="R1225">
            <v>27555.68</v>
          </cell>
          <cell r="S1225" t="str">
            <v>จังหวัดลำพูน</v>
          </cell>
          <cell r="T1225" t="str">
            <v>ผบE87</v>
          </cell>
          <cell r="U1225">
            <v>2566</v>
          </cell>
          <cell r="V1225" t="str">
            <v>ผบE801</v>
          </cell>
          <cell r="W1225">
            <v>2566</v>
          </cell>
          <cell r="X1225">
            <v>20</v>
          </cell>
          <cell r="Y1225">
            <v>3</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29/10/2567</v>
          </cell>
          <cell r="BC1225">
            <v>1500</v>
          </cell>
          <cell r="BD1225">
            <v>11</v>
          </cell>
          <cell r="BE1225">
            <v>4</v>
          </cell>
          <cell r="BF1225">
            <v>2568</v>
          </cell>
          <cell r="BG1225">
            <v>0</v>
          </cell>
          <cell r="BH1225" t="str">
            <v>-</v>
          </cell>
          <cell r="BI1225" t="str">
            <v>-</v>
          </cell>
          <cell r="BJ1225" t="str">
            <v>-</v>
          </cell>
          <cell r="BK1225">
            <v>0</v>
          </cell>
          <cell r="BL1225">
            <v>485</v>
          </cell>
          <cell r="BM1225">
            <v>0</v>
          </cell>
          <cell r="BN1225">
            <v>17</v>
          </cell>
          <cell r="BO1225">
            <v>7</v>
          </cell>
          <cell r="BP1225">
            <v>2568</v>
          </cell>
          <cell r="BQ1225" t="str">
            <v>-</v>
          </cell>
          <cell r="BR1225" t="str">
            <v>-</v>
          </cell>
          <cell r="BS1225" t="str">
            <v>-</v>
          </cell>
          <cell r="BT1225" t="str">
            <v>นางสาวกมลชนก เป็งศิริ</v>
          </cell>
          <cell r="BU1225">
            <v>888165010300</v>
          </cell>
          <cell r="BV1225"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5" t="str">
            <v>จำเลยที่ 1
จำเลยที่ 2
คู่สมรสจำเลยที่ 2
จำเลยที่ 3
คู่สมรสจำเลยที่ 3</v>
          </cell>
          <cell r="BX1225" t="str">
            <v>1-5099-01052-35-5
1-5101-00201-54-1
1-6398-00074-82-4
2-5002-00016-55-7
5-5013-00008-47-1</v>
          </cell>
          <cell r="BY1225"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5" t="str">
            <v>ไม่พบ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2711</v>
          </cell>
          <cell r="C1226">
            <v>1222</v>
          </cell>
          <cell r="D1226"/>
          <cell r="E1226"/>
          <cell r="F1226"/>
          <cell r="G1226">
            <v>800084083628</v>
          </cell>
          <cell r="H1226" t="str">
            <v>นางสาว</v>
          </cell>
          <cell r="I1226" t="str">
            <v>สุกัลยา</v>
          </cell>
          <cell r="J1226" t="str">
            <v>ตาณะศรี</v>
          </cell>
          <cell r="K1226" t="str">
            <v>3-5016-00268-61-7</v>
          </cell>
          <cell r="L1226" t="str">
            <v>ฮอด</v>
          </cell>
          <cell r="M1226" t="str">
            <v>เชียงใหม่ 3</v>
          </cell>
          <cell r="N1226">
            <v>8</v>
          </cell>
          <cell r="O1226" t="str">
            <v>สินเชื่อธนาคารประชาชน</v>
          </cell>
          <cell r="P1226" t="str">
            <v>1.บุคคลค้ำประกัน</v>
          </cell>
          <cell r="Q1226">
            <v>44440</v>
          </cell>
          <cell r="R1226">
            <v>23801.34</v>
          </cell>
          <cell r="S1226" t="str">
            <v>จังหวัดฮอด</v>
          </cell>
          <cell r="T1226" t="str">
            <v>ผบE671</v>
          </cell>
          <cell r="U1226">
            <v>2565</v>
          </cell>
          <cell r="V1226" t="str">
            <v>ผบE771</v>
          </cell>
          <cell r="W1226">
            <v>2565</v>
          </cell>
          <cell r="X1226">
            <v>11</v>
          </cell>
          <cell r="Y1226">
            <v>10</v>
          </cell>
          <cell r="Z1226">
            <v>2565</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1500</v>
          </cell>
          <cell r="BD1226">
            <v>11</v>
          </cell>
          <cell r="BE1226">
            <v>4</v>
          </cell>
          <cell r="BF1226">
            <v>2568</v>
          </cell>
          <cell r="BG1226">
            <v>0</v>
          </cell>
          <cell r="BH1226" t="str">
            <v>-</v>
          </cell>
          <cell r="BI1226" t="str">
            <v>-</v>
          </cell>
          <cell r="BJ1226" t="str">
            <v>-</v>
          </cell>
          <cell r="BK1226">
            <v>0</v>
          </cell>
          <cell r="BL1226">
            <v>1380</v>
          </cell>
          <cell r="BM1226">
            <v>0</v>
          </cell>
          <cell r="BN1226">
            <v>17</v>
          </cell>
          <cell r="BO1226">
            <v>7</v>
          </cell>
          <cell r="BP1226">
            <v>2568</v>
          </cell>
          <cell r="BQ1226" t="str">
            <v>-</v>
          </cell>
          <cell r="BR1226" t="str">
            <v>-</v>
          </cell>
          <cell r="BS1226" t="str">
            <v>-</v>
          </cell>
          <cell r="BT1226" t="str">
            <v>นางสาวสุกัลยา ตาณะศรี</v>
          </cell>
          <cell r="BU1226">
            <v>888165010305</v>
          </cell>
          <cell r="BV1226" t="str">
            <v>1.นางสาวสุกัลยา ตาณะศรี
2.นายสิทธิชัย ฐิติมงคลชัย
3.นายจักร์พงษ์ รินแต้ว
4.นางสาวธิดารัตน์ พรมราช
5.นายสมพิศ เตงนุ</v>
          </cell>
          <cell r="BW1226" t="str">
            <v>จำเลยที่ 1
คู่สมรสจำเลยที่ 1
จำเลยที่ 2
คู่สมรสจำเลยที่ 2
จำเลยที่ 3</v>
          </cell>
          <cell r="BX1226" t="str">
            <v>3-5016-00268-61-7
3-5709-00157-36-4
1-5002-00108-92-5
1-5016-00082-49-5
3-5016-00021-37-9</v>
          </cell>
          <cell r="BY122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2712</v>
          </cell>
          <cell r="C1227">
            <v>1223</v>
          </cell>
          <cell r="D1227"/>
          <cell r="E1227"/>
          <cell r="F1227"/>
          <cell r="G1227">
            <v>800096536043</v>
          </cell>
          <cell r="H1227" t="str">
            <v>นาง</v>
          </cell>
          <cell r="I1227" t="str">
            <v>มีนา</v>
          </cell>
          <cell r="J1227" t="str">
            <v>แก้วเกิดก่อน</v>
          </cell>
          <cell r="K1227" t="str">
            <v>3-5002-00826-13-1</v>
          </cell>
          <cell r="L1227" t="str">
            <v>ฮอด</v>
          </cell>
          <cell r="M1227" t="str">
            <v>เชียงใหม่ 3</v>
          </cell>
          <cell r="N1227">
            <v>8</v>
          </cell>
          <cell r="O1227" t="str">
            <v>สินเชื่อแก้ไขปัญหาหนี้นอกระบบPSA</v>
          </cell>
          <cell r="P1227" t="str">
            <v>1.บุคคลค้ำประกัน</v>
          </cell>
          <cell r="Q1227">
            <v>24980</v>
          </cell>
          <cell r="R1227">
            <v>3845.73</v>
          </cell>
          <cell r="S1227" t="str">
            <v>จังหวัดฮอด</v>
          </cell>
          <cell r="T1227" t="str">
            <v>ผบE992</v>
          </cell>
          <cell r="U1227">
            <v>2565</v>
          </cell>
          <cell r="V1227" t="str">
            <v>ผบE139</v>
          </cell>
          <cell r="W1227">
            <v>2566</v>
          </cell>
          <cell r="X1227">
            <v>7</v>
          </cell>
          <cell r="Y1227">
            <v>2</v>
          </cell>
          <cell r="Z1227">
            <v>2566</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รายงานสืบทรัพย์ 11/11/2567</v>
          </cell>
          <cell r="BC1227">
            <v>1200</v>
          </cell>
          <cell r="BD1227">
            <v>11</v>
          </cell>
          <cell r="BE1227">
            <v>4</v>
          </cell>
          <cell r="BF1227">
            <v>2568</v>
          </cell>
          <cell r="BG1227">
            <v>0</v>
          </cell>
          <cell r="BH1227" t="str">
            <v>-</v>
          </cell>
          <cell r="BI1227" t="str">
            <v>-</v>
          </cell>
          <cell r="BJ1227" t="str">
            <v>-</v>
          </cell>
          <cell r="BK1227">
            <v>0</v>
          </cell>
          <cell r="BL1227">
            <v>1125</v>
          </cell>
          <cell r="BM1227">
            <v>0</v>
          </cell>
          <cell r="BN1227">
            <v>17</v>
          </cell>
          <cell r="BO1227">
            <v>7</v>
          </cell>
          <cell r="BP1227">
            <v>2568</v>
          </cell>
          <cell r="BQ1227" t="str">
            <v>-</v>
          </cell>
          <cell r="BR1227" t="str">
            <v>-</v>
          </cell>
          <cell r="BS1227" t="str">
            <v>-</v>
          </cell>
          <cell r="BT1227" t="str">
            <v>นางมีนา แก้วเกิดก่อน</v>
          </cell>
          <cell r="BU1227">
            <v>888165010317</v>
          </cell>
          <cell r="BV1227" t="str">
            <v>1.นางมีนา แก้วเกิดก่อน
2.นายสมมี แก้วเกิดก่อน
3.นางสาวศรีทอน มหายศ
4.นายพีระพล เกิดพันธุ์พงษ์</v>
          </cell>
          <cell r="BW1227" t="str">
            <v>จำเลยที่ 1
คู่สมรสจำเลยที่ 1
จำเลยที่ 2
จำเลยที่ 3</v>
          </cell>
          <cell r="BX1227" t="str">
            <v>3-5002-00826-13-1
3-5002-00826-02-6
3-5002-00824-52-0
3-6501-00918-49-1</v>
          </cell>
          <cell r="BY122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7" t="str">
            <v>พบ</v>
          </cell>
          <cell r="CA1227"/>
          <cell r="CB1227"/>
          <cell r="CC1227" t="str">
            <v>ปฏิยุทธ์</v>
          </cell>
          <cell r="CD1227"/>
          <cell r="CE1227"/>
          <cell r="CF1227"/>
          <cell r="CG1227"/>
          <cell r="CH1227"/>
          <cell r="CI1227"/>
          <cell r="CJ1227"/>
          <cell r="CK1227"/>
          <cell r="CT1227">
            <v>243941</v>
          </cell>
          <cell r="CU1227"/>
          <cell r="CV1227"/>
          <cell r="CW1227"/>
        </row>
        <row r="1228">
          <cell r="B1228">
            <v>2716</v>
          </cell>
          <cell r="C1228">
            <v>1224</v>
          </cell>
          <cell r="D1228">
            <v>9</v>
          </cell>
          <cell r="E1228">
            <v>8</v>
          </cell>
          <cell r="F1228">
            <v>2567</v>
          </cell>
          <cell r="G1228">
            <v>800098449864</v>
          </cell>
          <cell r="H1228" t="str">
            <v>นาย</v>
          </cell>
          <cell r="I1228" t="str">
            <v>สุธีร์</v>
          </cell>
          <cell r="J1228" t="str">
            <v>ทองคำขาว</v>
          </cell>
          <cell r="K1228" t="str">
            <v>3-1010-00501-66-7</v>
          </cell>
          <cell r="L1228" t="str">
            <v>บิ๊กซี หางดง</v>
          </cell>
          <cell r="M1228" t="str">
            <v>เชียงใหม่ 3</v>
          </cell>
          <cell r="N1228">
            <v>8</v>
          </cell>
          <cell r="O1228" t="str">
            <v>สินเชื่อ ธนาคารประชาชนเพื่อผู้มีสวัสดิการแห่งรัฐ</v>
          </cell>
          <cell r="P1228"/>
          <cell r="Q1228"/>
          <cell r="R1228"/>
          <cell r="S1228" t="str">
            <v>แขวงเชียงใหม่</v>
          </cell>
          <cell r="T1228" t="str">
            <v>ผบE3221</v>
          </cell>
          <cell r="U1228">
            <v>2567</v>
          </cell>
          <cell r="V1228" t="str">
            <v>ผบE5127</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นายสุธีร์ ทองคำขาว</v>
          </cell>
          <cell r="BU1228">
            <v>0</v>
          </cell>
          <cell r="BV1228" t="str">
            <v>1.นายสุธีร์ ทองคำขาว</v>
          </cell>
          <cell r="BW1228" t="str">
            <v>จำเลยที่ 1</v>
          </cell>
          <cell r="BX1228" t="str">
            <v>3-1010-00501-66-7</v>
          </cell>
          <cell r="BY1228"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2717</v>
          </cell>
          <cell r="C1229">
            <v>1225</v>
          </cell>
          <cell r="D1229">
            <v>9</v>
          </cell>
          <cell r="E1229">
            <v>8</v>
          </cell>
          <cell r="F1229">
            <v>2567</v>
          </cell>
          <cell r="G1229">
            <v>800124741698</v>
          </cell>
          <cell r="H1229" t="str">
            <v>นางสาว</v>
          </cell>
          <cell r="I1229" t="str">
            <v xml:space="preserve">เบญจวรรณ </v>
          </cell>
          <cell r="J1229" t="str">
            <v>ก๋าแก้ว</v>
          </cell>
          <cell r="K1229" t="str">
            <v>3-5012-01021-98-7</v>
          </cell>
          <cell r="L1229" t="str">
            <v>สันป่าตอง</v>
          </cell>
          <cell r="M1229" t="str">
            <v>เชียงใหม่ 3</v>
          </cell>
          <cell r="N1229">
            <v>8</v>
          </cell>
          <cell r="O1229" t="str">
            <v>สินเชื่อ ธนาคารประชาชน</v>
          </cell>
          <cell r="P1229" t="str">
            <v>1.บุคคลค้ำประกัน</v>
          </cell>
          <cell r="Q1229"/>
          <cell r="R1229"/>
          <cell r="S1229" t="str">
            <v>แขวงเชียงใหม่</v>
          </cell>
          <cell r="T1229" t="str">
            <v>ผบE3202</v>
          </cell>
          <cell r="U1229">
            <v>2567</v>
          </cell>
          <cell r="V1229" t="str">
            <v>ผบE5130</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 รายงาน 24/6/2567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นางสาวเบญจวรรณ  ก๋าแก้ว</v>
          </cell>
          <cell r="BU1229">
            <v>0</v>
          </cell>
          <cell r="BV1229" t="str">
            <v>1.นางสาวเบญจวรรณ ก๋าแก้ว
2.นางสาวพิศมัย เศรษฐยะ</v>
          </cell>
          <cell r="BW1229" t="str">
            <v>จำเลยที่ 1
จ้เลยที่ 2</v>
          </cell>
          <cell r="BX1229" t="str">
            <v>3-5012-01021-98-7
3-5005-00463-68-9</v>
          </cell>
          <cell r="BY122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9" t="str">
            <v>ไม่พบ</v>
          </cell>
          <cell r="CA1229"/>
          <cell r="CB1229"/>
          <cell r="CC1229" t="str">
            <v>ปฏิยุทธ์</v>
          </cell>
          <cell r="CD1229"/>
          <cell r="CE1229"/>
          <cell r="CF1229"/>
          <cell r="CG1229"/>
          <cell r="CH1229"/>
          <cell r="CI1229"/>
          <cell r="CJ1229"/>
          <cell r="CK1229"/>
          <cell r="CT1229"/>
          <cell r="CU1229"/>
          <cell r="CV1229"/>
          <cell r="CW1229"/>
        </row>
        <row r="1230">
          <cell r="B1230">
            <v>2718</v>
          </cell>
          <cell r="C1230">
            <v>1226</v>
          </cell>
          <cell r="D1230">
            <v>9</v>
          </cell>
          <cell r="E1230">
            <v>8</v>
          </cell>
          <cell r="F1230">
            <v>2567</v>
          </cell>
          <cell r="G1230">
            <v>800103644582</v>
          </cell>
          <cell r="H1230" t="str">
            <v>นาง</v>
          </cell>
          <cell r="I1230" t="str">
            <v>รุ่งนภา</v>
          </cell>
          <cell r="J1230" t="str">
            <v>ไชยวรรณ</v>
          </cell>
          <cell r="K1230" t="str">
            <v>3-5019-00471-47-7</v>
          </cell>
          <cell r="L1230" t="str">
            <v>สารภี</v>
          </cell>
          <cell r="M1230" t="str">
            <v>เชียงใหม่ 3</v>
          </cell>
          <cell r="N1230">
            <v>8</v>
          </cell>
          <cell r="O1230" t="str">
            <v>สินเชื่อ ธนาคารประชาชน</v>
          </cell>
          <cell r="P1230"/>
          <cell r="Q1230"/>
          <cell r="R1230"/>
          <cell r="S1230" t="str">
            <v>แขวงเชียงใหม่</v>
          </cell>
          <cell r="T1230" t="str">
            <v>ผบE3204</v>
          </cell>
          <cell r="U1230">
            <v>2567</v>
          </cell>
          <cell r="V1230" t="str">
            <v>ผบE5131</v>
          </cell>
          <cell r="W1230">
            <v>2567</v>
          </cell>
          <cell r="X1230">
            <v>10</v>
          </cell>
          <cell r="Y1230">
            <v>6</v>
          </cell>
          <cell r="Z1230">
            <v>2567</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9/8/67//รายงานผลสืบ 16/10/2567</v>
          </cell>
          <cell r="BC1230">
            <v>600</v>
          </cell>
          <cell r="BD1230">
            <v>17</v>
          </cell>
          <cell r="BE1230">
            <v>2</v>
          </cell>
          <cell r="BF1230">
            <v>2568</v>
          </cell>
          <cell r="BG1230">
            <v>0</v>
          </cell>
          <cell r="BH1230" t="str">
            <v>-</v>
          </cell>
          <cell r="BI1230" t="str">
            <v>-</v>
          </cell>
          <cell r="BJ1230" t="str">
            <v>-</v>
          </cell>
          <cell r="BK1230">
            <v>0</v>
          </cell>
          <cell r="BL1230">
            <v>520</v>
          </cell>
          <cell r="BM1230">
            <v>0</v>
          </cell>
          <cell r="BN1230">
            <v>23</v>
          </cell>
          <cell r="BO1230">
            <v>5</v>
          </cell>
          <cell r="BP1230">
            <v>2568</v>
          </cell>
          <cell r="BQ1230" t="str">
            <v>-</v>
          </cell>
          <cell r="BR1230" t="str">
            <v>-</v>
          </cell>
          <cell r="BS1230" t="str">
            <v>-</v>
          </cell>
          <cell r="BT1230" t="str">
            <v>นางรุ่งนภา ไชยวรรณ</v>
          </cell>
          <cell r="BU1230">
            <v>888166010341</v>
          </cell>
          <cell r="BV1230" t="str">
            <v>1.นางรุ่งนภา  ไชยวรรณ์
2.นายธรรมศักดิ์  ไชยวรรณ์</v>
          </cell>
          <cell r="BW1230" t="str">
            <v>จำเลย
คู่สมรสจำเลย</v>
          </cell>
          <cell r="BX1230" t="str">
            <v>3-5019-00471-47-7
3-5019-00163-44-6</v>
          </cell>
          <cell r="BY1230" t="str">
            <v xml:space="preserve">-ไม่พบว่ามีกรรมสิทธิ์ในที่ดิน อ.สารภี จ.เชียงใหม่
-ไม่พบว่ามีกรรมสิทธิ์ในที่ดิน อ.สารภี จ.เชียงใหม่
</v>
          </cell>
          <cell r="BZ1230" t="str">
            <v>ไม่พบทรัพย์</v>
          </cell>
          <cell r="CA1230"/>
          <cell r="CB1230">
            <v>2</v>
          </cell>
          <cell r="CC1230" t="str">
            <v>นุสบา</v>
          </cell>
          <cell r="CD1230"/>
          <cell r="CE1230"/>
          <cell r="CF1230"/>
          <cell r="CG1230"/>
          <cell r="CH1230"/>
          <cell r="CI1230"/>
          <cell r="CJ1230"/>
          <cell r="CK1230"/>
          <cell r="CT1230">
            <v>243936</v>
          </cell>
          <cell r="CU1230"/>
          <cell r="CV1230"/>
          <cell r="CW1230"/>
        </row>
        <row r="1231">
          <cell r="B1231">
            <v>2719</v>
          </cell>
          <cell r="C1231">
            <v>1227</v>
          </cell>
          <cell r="D1231">
            <v>13</v>
          </cell>
          <cell r="E1231">
            <v>8</v>
          </cell>
          <cell r="F1231">
            <v>2567</v>
          </cell>
          <cell r="G1231">
            <v>800096241867</v>
          </cell>
          <cell r="H1231" t="str">
            <v>นาง</v>
          </cell>
          <cell r="I1231" t="str">
            <v>ช่อทิพย์</v>
          </cell>
          <cell r="J1231" t="str">
            <v>คำปาลี</v>
          </cell>
          <cell r="K1231" t="str">
            <v>3-5017-00198-13-1</v>
          </cell>
          <cell r="L1231" t="str">
            <v>ดอยเต่า</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ผบE419</v>
          </cell>
          <cell r="U1231">
            <v>2565</v>
          </cell>
          <cell r="V1231" t="str">
            <v>ผบE545</v>
          </cell>
          <cell r="W1231">
            <v>2565</v>
          </cell>
          <cell r="X1231">
            <v>27</v>
          </cell>
          <cell r="Y1231">
            <v>7</v>
          </cell>
          <cell r="Z1231">
            <v>2565</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นางช่อทิพย์ คำปาลี</v>
          </cell>
          <cell r="BU1231">
            <v>0</v>
          </cell>
          <cell r="BV1231" t="str">
            <v xml:space="preserve">1.นางช่อทิพย์ คำปาลี
2.นายอุไล กองศรี
3.นางสาวอัญชลี เทียนช้อน
4.นายจรัญ บุญแหน้น
</v>
          </cell>
          <cell r="BW1231" t="str">
            <v>จำเลยที่ 1
จำเลยที่ 2
คู่สมรสจำเลยที่ 2
จำเลยที่ 3</v>
          </cell>
          <cell r="BX1231" t="str">
            <v>3-5017-00198-13-1
3-3612-00674-61-0
1-5017-00052-95-4
3-5017-00030-58-2</v>
          </cell>
          <cell r="BY1231"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1" t="str">
            <v>พบ</v>
          </cell>
          <cell r="CA1231"/>
          <cell r="CB1231"/>
          <cell r="CC1231" t="str">
            <v>ปฏิยุทธ์</v>
          </cell>
          <cell r="CD1231"/>
          <cell r="CE1231"/>
          <cell r="CF1231"/>
          <cell r="CG1231"/>
          <cell r="CH1231"/>
          <cell r="CI1231"/>
          <cell r="CJ1231"/>
          <cell r="CK1231"/>
          <cell r="CT1231"/>
          <cell r="CU1231"/>
          <cell r="CV1231"/>
          <cell r="CW1231"/>
        </row>
        <row r="1232">
          <cell r="B1232">
            <v>2720</v>
          </cell>
          <cell r="C1232">
            <v>1228</v>
          </cell>
          <cell r="D1232">
            <v>13</v>
          </cell>
          <cell r="E1232">
            <v>8</v>
          </cell>
          <cell r="F1232">
            <v>2567</v>
          </cell>
          <cell r="G1232">
            <v>800125269392</v>
          </cell>
          <cell r="H1232" t="str">
            <v>นางสาว</v>
          </cell>
          <cell r="I1232" t="str">
            <v>รุ่งทิวา</v>
          </cell>
          <cell r="J1232" t="str">
            <v>ตุ้มปามา</v>
          </cell>
          <cell r="K1232" t="str">
            <v>1-5002-00167-60-3</v>
          </cell>
          <cell r="L1232" t="str">
            <v>จอมทอง</v>
          </cell>
          <cell r="M1232" t="str">
            <v>เชียงใหม่ 3</v>
          </cell>
          <cell r="N1232">
            <v>8</v>
          </cell>
          <cell r="O1232" t="str">
            <v xml:space="preserve">สินเชื่อผู้มีรายได้ประจำ Covid-19 </v>
          </cell>
          <cell r="P1232" t="str">
            <v>1.บุคคลค้ำประกัน</v>
          </cell>
          <cell r="Q1232"/>
          <cell r="R1232"/>
          <cell r="S1232" t="str">
            <v>จังหวัดฮอด</v>
          </cell>
          <cell r="T1232" t="str">
            <v>ผบE436</v>
          </cell>
          <cell r="U1232">
            <v>2565</v>
          </cell>
          <cell r="V1232" t="str">
            <v>ผบE555</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นางสาวรุ่งทิวา ตุ้มปามา</v>
          </cell>
          <cell r="BU1232">
            <v>0</v>
          </cell>
          <cell r="BV1232"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2" t="str">
            <v>จำเลยที่ 1
คู่สมรสจำเลยที่ 1
จำเลยที่ 2
คู่สมรสจำเลลยที่ 2
จำเลยที่ 3</v>
          </cell>
          <cell r="BX1232" t="str">
            <v>1-5002-00167-60-3
1-5002-00138-35-2
1-5801-00058-14-4
3-5106-00256-63-4
1-5099-01420-17-6</v>
          </cell>
          <cell r="BY12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2721</v>
          </cell>
          <cell r="C1233">
            <v>1229</v>
          </cell>
          <cell r="D1233">
            <v>13</v>
          </cell>
          <cell r="E1233">
            <v>8</v>
          </cell>
          <cell r="F1233">
            <v>2567</v>
          </cell>
          <cell r="G1233">
            <v>800095501592</v>
          </cell>
          <cell r="H1233" t="str">
            <v>นาง</v>
          </cell>
          <cell r="I1233" t="str">
            <v>ทัศนีย์</v>
          </cell>
          <cell r="J1233" t="str">
            <v>สุต๋าคำ</v>
          </cell>
          <cell r="K1233" t="str">
            <v>3-5002-00682-29-6</v>
          </cell>
          <cell r="L1233" t="str">
            <v>จอมทอง</v>
          </cell>
          <cell r="M1233" t="str">
            <v>เชียงใหม่ 3</v>
          </cell>
          <cell r="N1233">
            <v>8</v>
          </cell>
          <cell r="O1233" t="str">
            <v>สินเชื่อแก้ไขปัญหาหนี้นอกระบบ PS</v>
          </cell>
          <cell r="P1233" t="str">
            <v>1.บุคคลค้ำประกัน</v>
          </cell>
          <cell r="Q1233"/>
          <cell r="R1233"/>
          <cell r="S1233" t="str">
            <v>จังหวัดฮอด</v>
          </cell>
          <cell r="T1233" t="str">
            <v>ผบE435</v>
          </cell>
          <cell r="U1233">
            <v>2565</v>
          </cell>
          <cell r="V1233" t="str">
            <v>ผบE554</v>
          </cell>
          <cell r="W1233">
            <v>2565</v>
          </cell>
          <cell r="X1233"/>
          <cell r="Y1233"/>
          <cell r="Z1233"/>
          <cell r="AA1233">
            <v>27</v>
          </cell>
          <cell r="AB1233">
            <v>7</v>
          </cell>
          <cell r="AC1233">
            <v>2565</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นางทัศนีย์ สุต๋าคำ</v>
          </cell>
          <cell r="BU1233">
            <v>0</v>
          </cell>
          <cell r="BV1233" t="str">
            <v xml:space="preserve">1.นางทัศนีย์ สุต๋าคำ
2.นางภัควลัญชญ์ พลเมฆ
3.นายพิทักษ์ พลเมฆ
</v>
          </cell>
          <cell r="BW1233" t="str">
            <v>จำเลยที่ 1
จำเลยที่ 2
คู่สมรสจำเลยที่ 2</v>
          </cell>
          <cell r="BX1233" t="str">
            <v>3-5002-00682-29-6
3-5103-00401-62-1
1-5106-00066-53-7</v>
          </cell>
          <cell r="BY1233"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2722</v>
          </cell>
          <cell r="C1234">
            <v>1230</v>
          </cell>
          <cell r="D1234">
            <v>13</v>
          </cell>
          <cell r="E1234">
            <v>8</v>
          </cell>
          <cell r="F1234">
            <v>2567</v>
          </cell>
          <cell r="G1234">
            <v>800053944990</v>
          </cell>
          <cell r="H1234" t="str">
            <v>นาย</v>
          </cell>
          <cell r="I1234" t="str">
            <v>โหล่ง</v>
          </cell>
          <cell r="J1234" t="str">
            <v>จ่อพอ</v>
          </cell>
          <cell r="K1234" t="str">
            <v>3-5017-00058-01-1</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ผบE286</v>
          </cell>
          <cell r="U1234">
            <v>2567</v>
          </cell>
          <cell r="V1234" t="str">
            <v>ผบE509</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7/10/2567)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นายโหล่ง จ่อพอ</v>
          </cell>
          <cell r="BU1234">
            <v>883263011406</v>
          </cell>
          <cell r="BV1234" t="str">
            <v xml:space="preserve">1.นายโหล่ง จ่อพอ
2.นางสาวรุ่งพาวรรณ์ สุขแบะ
3.นายเดช หล้าแกละ
</v>
          </cell>
          <cell r="BW1234" t="str">
            <v>จำเลยที 1
จำเลยที่ 2
จำเลยที่ 3</v>
          </cell>
          <cell r="BX1234" t="str">
            <v>3-5017-00058-01-1
3-5017-00044-09-5
2-5017-00017-86-3</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4" t="str">
            <v>ไม่พบ</v>
          </cell>
          <cell r="CA1234"/>
          <cell r="CB1234"/>
          <cell r="CC1234" t="str">
            <v>ปฏิยุทธ์</v>
          </cell>
          <cell r="CD1234"/>
          <cell r="CE1234"/>
          <cell r="CF1234"/>
          <cell r="CG1234"/>
          <cell r="CH1234"/>
          <cell r="CI1234"/>
          <cell r="CJ1234"/>
          <cell r="CK1234"/>
          <cell r="CT1234"/>
          <cell r="CU1234"/>
          <cell r="CV1234"/>
          <cell r="CW1234"/>
        </row>
        <row r="1235">
          <cell r="B1235">
            <v>2723</v>
          </cell>
          <cell r="C1235">
            <v>1231</v>
          </cell>
          <cell r="D1235">
            <v>13</v>
          </cell>
          <cell r="E1235">
            <v>8</v>
          </cell>
          <cell r="F1235">
            <v>2567</v>
          </cell>
          <cell r="G1235">
            <v>800041124523</v>
          </cell>
          <cell r="H1235" t="str">
            <v>นางสาว</v>
          </cell>
          <cell r="I1235" t="str">
            <v>อภิชยา</v>
          </cell>
          <cell r="J1235" t="str">
            <v>แก้วมณี</v>
          </cell>
          <cell r="K1235" t="str">
            <v>1-5017-00056-30-5</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ผบE278</v>
          </cell>
          <cell r="U1235">
            <v>2567</v>
          </cell>
          <cell r="V1235" t="str">
            <v>ผบE506</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 (รายงาน 12/10/2567)</v>
          </cell>
          <cell r="BC1235">
            <v>1500</v>
          </cell>
          <cell r="BD1235">
            <v>8</v>
          </cell>
          <cell r="BE1235">
            <v>8</v>
          </cell>
          <cell r="BF1235">
            <v>2568</v>
          </cell>
          <cell r="BG1235">
            <v>0</v>
          </cell>
          <cell r="BH1235" t="str">
            <v>-</v>
          </cell>
          <cell r="BI1235" t="str">
            <v>-</v>
          </cell>
          <cell r="BJ1235" t="str">
            <v>-</v>
          </cell>
          <cell r="BK1235">
            <v>0</v>
          </cell>
          <cell r="BL1235">
            <v>1405</v>
          </cell>
          <cell r="BM1235">
            <v>0</v>
          </cell>
          <cell r="BN1235" t="str">
            <v/>
          </cell>
          <cell r="BO1235" t="str">
            <v/>
          </cell>
          <cell r="BP1235" t="str">
            <v/>
          </cell>
          <cell r="BQ1235" t="str">
            <v>-</v>
          </cell>
          <cell r="BR1235" t="str">
            <v>-</v>
          </cell>
          <cell r="BS1235" t="str">
            <v>-</v>
          </cell>
          <cell r="BT1235" t="str">
            <v>นางสาวอภิชยา แก้วมณี</v>
          </cell>
          <cell r="BU1235">
            <v>888166010450</v>
          </cell>
          <cell r="BV1235" t="str">
            <v>1.นางสาวกมลเนตร ศรีใสย์ 
2.นายประชากร อันปาน
3.นายจรูญ มูลอุด
4.นางสาวจรรยา พิมสาร
5.นายอินสวน เดินฉาย</v>
          </cell>
          <cell r="BW1235" t="str">
            <v>จำเลยที่ 1
คู่สมรสจำเลยที่ 1
จำเลยที่ 2
คู่สมรสจำเลยที่ 2
จำเลยที่3</v>
          </cell>
          <cell r="BX1235" t="str">
            <v>1-5017-00056-30-5
1-6207-00041-40-3
3-5017-00086-78-2
3-5017-00086-37-5
3-5017-00088-56-4</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5"/>
          <cell r="CA1235"/>
          <cell r="CB1235"/>
          <cell r="CC1235"/>
          <cell r="CD1235"/>
          <cell r="CE1235"/>
          <cell r="CF1235"/>
          <cell r="CG1235"/>
          <cell r="CH1235"/>
          <cell r="CI1235"/>
          <cell r="CJ1235"/>
          <cell r="CK1235"/>
          <cell r="CT1235"/>
          <cell r="CU1235"/>
          <cell r="CV1235"/>
          <cell r="CW1235"/>
        </row>
        <row r="1236">
          <cell r="B1236">
            <v>2724</v>
          </cell>
          <cell r="C1236">
            <v>1232</v>
          </cell>
          <cell r="D1236">
            <v>13</v>
          </cell>
          <cell r="E1236">
            <v>8</v>
          </cell>
          <cell r="F1236">
            <v>2567</v>
          </cell>
          <cell r="G1236">
            <v>800041768105</v>
          </cell>
          <cell r="H1236" t="str">
            <v>นาย</v>
          </cell>
          <cell r="I1236" t="str">
            <v>กิติพงษ์</v>
          </cell>
          <cell r="J1236" t="str">
            <v>มูลอ้าย</v>
          </cell>
          <cell r="K1236" t="str">
            <v>1-5017-00069-77-6</v>
          </cell>
          <cell r="L1236" t="str">
            <v>ดอยเต่า</v>
          </cell>
          <cell r="M1236" t="str">
            <v>เชียงใหม่ 3</v>
          </cell>
          <cell r="N1236">
            <v>8</v>
          </cell>
          <cell r="O1236" t="str">
            <v>สินเชื่อพัฒนาองค์กรชุมชน</v>
          </cell>
          <cell r="P1236" t="str">
            <v>1.บุคคลค้ำประกัน</v>
          </cell>
          <cell r="Q1236"/>
          <cell r="R1236"/>
          <cell r="S1236" t="str">
            <v>จังหวัดฮอด</v>
          </cell>
          <cell r="T1236" t="str">
            <v>ผบE284</v>
          </cell>
          <cell r="U1236">
            <v>2567</v>
          </cell>
          <cell r="V1236" t="str">
            <v>ผบE507</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รายงานวันที่ 19/10/2567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นายกิติพงษ์ มูลอ้าย</v>
          </cell>
          <cell r="BU1236">
            <v>888166010445</v>
          </cell>
          <cell r="BV1236" t="str">
            <v>1.นายกิติพงษ์ มูลอ้าย
2.นางติ๋ม มูลอ้าย
3.นายเจตน์ มูลอ้าย
4.นางกาบแก้ว อุดกลิ้ง
5.นายอิ่นจันทร์ อุดกลิ้ง</v>
          </cell>
          <cell r="BW1236" t="str">
            <v xml:space="preserve">จำเลยที่ 1
ทายาทจำเลยที่ 2
จำเลยที่ 2
จำเลยที่ 3
คู่สมรสจำเลยที่ 3
</v>
          </cell>
          <cell r="BX1236" t="str">
            <v>1-5017-00069-77-6
5-6706-00011-08-4
3-5017-00211-86-2
3-5017-002-14-87-0
3-5017-00214-86-1</v>
          </cell>
          <cell r="BY123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6" t="str">
            <v>พบ</v>
          </cell>
          <cell r="CA1236"/>
          <cell r="CB1236"/>
          <cell r="CC1236" t="str">
            <v>ปฏิยุทธ์</v>
          </cell>
          <cell r="CD1236"/>
          <cell r="CE1236"/>
          <cell r="CF1236"/>
          <cell r="CG1236"/>
          <cell r="CH1236"/>
          <cell r="CI1236"/>
          <cell r="CJ1236"/>
          <cell r="CK1236"/>
          <cell r="CT1236"/>
          <cell r="CU1236"/>
          <cell r="CV1236"/>
          <cell r="CW1236"/>
        </row>
        <row r="1237">
          <cell r="B1237">
            <v>2725</v>
          </cell>
          <cell r="C1237">
            <v>1233</v>
          </cell>
          <cell r="D1237">
            <v>13</v>
          </cell>
          <cell r="E1237">
            <v>8</v>
          </cell>
          <cell r="F1237">
            <v>2567</v>
          </cell>
          <cell r="G1237">
            <v>800064735973</v>
          </cell>
          <cell r="H1237" t="str">
            <v>นาย</v>
          </cell>
          <cell r="I1237" t="str">
            <v>อนันต์</v>
          </cell>
          <cell r="J1237" t="str">
            <v>สุยะนาง</v>
          </cell>
          <cell r="K1237" t="str">
            <v>1-5016-00004-43-5</v>
          </cell>
          <cell r="L1237" t="str">
            <v>ฮอด</v>
          </cell>
          <cell r="M1237" t="str">
            <v>เชียงใหม่ 3</v>
          </cell>
          <cell r="N1237">
            <v>8</v>
          </cell>
          <cell r="O1237" t="str">
            <v>สินเชื่อธนาคารประชาชน</v>
          </cell>
          <cell r="P1237" t="str">
            <v>1.บุคคลค้ำประกัน</v>
          </cell>
          <cell r="Q1237">
            <v>166861.44</v>
          </cell>
          <cell r="R1237">
            <v>51631.11</v>
          </cell>
          <cell r="S1237" t="str">
            <v>จังหวัดฮอด</v>
          </cell>
          <cell r="T1237" t="str">
            <v>ผบE285</v>
          </cell>
          <cell r="U1237">
            <v>2567</v>
          </cell>
          <cell r="V1237" t="str">
            <v>ผบE508</v>
          </cell>
          <cell r="W1237">
            <v>2567</v>
          </cell>
          <cell r="X1237"/>
          <cell r="Y1237"/>
          <cell r="Z1237"/>
          <cell r="AA1237">
            <v>28</v>
          </cell>
          <cell r="AB1237">
            <v>5</v>
          </cell>
          <cell r="AC1237">
            <v>2567</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 13/8/67 รายงานสืบทรัพย์ 29/10/2567</v>
          </cell>
          <cell r="BC1237">
            <v>1500</v>
          </cell>
          <cell r="BD1237">
            <v>11</v>
          </cell>
          <cell r="BE1237">
            <v>4</v>
          </cell>
          <cell r="BF1237">
            <v>2568</v>
          </cell>
          <cell r="BG1237">
            <v>0</v>
          </cell>
          <cell r="BH1237" t="str">
            <v>-</v>
          </cell>
          <cell r="BI1237" t="str">
            <v>-</v>
          </cell>
          <cell r="BJ1237" t="str">
            <v>-</v>
          </cell>
          <cell r="BK1237">
            <v>0</v>
          </cell>
          <cell r="BL1237">
            <v>445</v>
          </cell>
          <cell r="BM1237">
            <v>0</v>
          </cell>
          <cell r="BN1237">
            <v>17</v>
          </cell>
          <cell r="BO1237">
            <v>7</v>
          </cell>
          <cell r="BP1237">
            <v>2568</v>
          </cell>
          <cell r="BQ1237" t="str">
            <v>-</v>
          </cell>
          <cell r="BR1237" t="str">
            <v>-</v>
          </cell>
          <cell r="BS1237" t="str">
            <v>-</v>
          </cell>
          <cell r="BT1237" t="str">
            <v>นายอนันต์ สุยะนาง</v>
          </cell>
          <cell r="BU1237">
            <v>883263011699</v>
          </cell>
          <cell r="BV1237" t="str">
            <v xml:space="preserve">1.นายอนันต์ สุยะนาง
2.นายประโยชน์ วีระ
3.นางสุภา ขัตินำ
4.นายปิติพงษ์ ขัตินำ
5.นางพรรณพิมล รินแต้ว
</v>
          </cell>
          <cell r="BW1237" t="str">
            <v xml:space="preserve">จำเลยที่ 1
จำเลยที่ 2
คู่สมรสจำเลยที่ 2
จำเลยที่ 3
คู่สมรสจำเลยที่ 3
</v>
          </cell>
          <cell r="BX1237" t="str">
            <v>1-5016-00004-43-5
3-5016-00256-91-1
3-5016-00256-92-9
3-5013-00226-10-2
3-5805-00060-82-7</v>
          </cell>
          <cell r="BY123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7" t="str">
            <v>ไม่พบ</v>
          </cell>
          <cell r="CA1237"/>
          <cell r="CB1237"/>
          <cell r="CC1237" t="str">
            <v>ปฏิยุทธ์</v>
          </cell>
          <cell r="CD1237"/>
          <cell r="CE1237"/>
          <cell r="CF1237"/>
          <cell r="CG1237"/>
          <cell r="CH1237"/>
          <cell r="CI1237"/>
          <cell r="CJ1237"/>
          <cell r="CK1237"/>
          <cell r="CL1237"/>
          <cell r="CM1237"/>
          <cell r="CN1237"/>
          <cell r="CO1237"/>
          <cell r="CP1237"/>
          <cell r="CQ1237"/>
          <cell r="CR1237"/>
          <cell r="CS1237"/>
          <cell r="CT1237">
            <v>243941</v>
          </cell>
          <cell r="CU1237"/>
          <cell r="CV1237"/>
          <cell r="CW1237"/>
        </row>
        <row r="1238">
          <cell r="B1238">
            <v>2727</v>
          </cell>
          <cell r="C1238">
            <v>1878</v>
          </cell>
          <cell r="D1238">
            <v>3</v>
          </cell>
          <cell r="E1238">
            <v>9</v>
          </cell>
          <cell r="F1238">
            <v>2567</v>
          </cell>
          <cell r="G1238">
            <v>800098854220</v>
          </cell>
          <cell r="H1238" t="str">
            <v>นางสาว</v>
          </cell>
          <cell r="I1238" t="str">
            <v>มัทนา</v>
          </cell>
          <cell r="J1238" t="str">
            <v>รินฤาษี</v>
          </cell>
          <cell r="K1238"/>
          <cell r="L1238" t="str">
            <v>เชียงใหม่</v>
          </cell>
          <cell r="M1238" t="str">
            <v>เชียงใหม่</v>
          </cell>
          <cell r="N1238">
            <v>8</v>
          </cell>
          <cell r="O1238" t="str">
            <v>ธนาคารประชาชน</v>
          </cell>
          <cell r="P1238"/>
          <cell r="Q1238"/>
          <cell r="R1238"/>
          <cell r="S1238" t="str">
            <v>จังหวัดฮอด</v>
          </cell>
          <cell r="T1238" t="str">
            <v>ผบE47</v>
          </cell>
          <cell r="U1238">
            <v>2566</v>
          </cell>
          <cell r="V1238" t="str">
            <v>ผบE308</v>
          </cell>
          <cell r="W1238">
            <v>2566</v>
          </cell>
          <cell r="X1238"/>
          <cell r="Y1238"/>
          <cell r="Z1238"/>
          <cell r="AA1238">
            <v>18</v>
          </cell>
          <cell r="AB1238">
            <v>4</v>
          </cell>
          <cell r="AC1238">
            <v>2566</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1350</v>
          </cell>
          <cell r="BM1238">
            <v>0</v>
          </cell>
          <cell r="BN1238" t="str">
            <v/>
          </cell>
          <cell r="BO1238" t="str">
            <v/>
          </cell>
          <cell r="BP1238" t="str">
            <v/>
          </cell>
          <cell r="BQ1238" t="str">
            <v>-</v>
          </cell>
          <cell r="BR1238" t="str">
            <v>-</v>
          </cell>
          <cell r="BS1238" t="str">
            <v>-</v>
          </cell>
          <cell r="BT1238" t="str">
            <v>นางสาวมัทนา รินฤาษี</v>
          </cell>
          <cell r="BU1238">
            <v>883165010688</v>
          </cell>
          <cell r="BV1238" t="str">
            <v>1.นางสาวมัทนา   รินฤาษี
2.นางสาวจินตนา  หาญกิจ
3.นางสาวมณฑน์  จิตรทรวง</v>
          </cell>
          <cell r="BW1238" t="str">
            <v>จำเลยที่ 1
จำเลยที่ 2
จำเลยที่ 3</v>
          </cell>
          <cell r="BX1238" t="str">
            <v>1-5016-00014-12-1
3-5099-00698-30-4
3-5006-00172-42-2</v>
          </cell>
          <cell r="BY1238"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2728</v>
          </cell>
          <cell r="C1239">
            <v>1879</v>
          </cell>
          <cell r="D1239">
            <v>3</v>
          </cell>
          <cell r="E1239">
            <v>9</v>
          </cell>
          <cell r="F1239">
            <v>2567</v>
          </cell>
          <cell r="G1239">
            <v>800087953017</v>
          </cell>
          <cell r="H1239" t="str">
            <v>นางสาว</v>
          </cell>
          <cell r="I1239" t="str">
            <v>จิณณพัต</v>
          </cell>
          <cell r="J1239" t="str">
            <v>หล้าซาว</v>
          </cell>
          <cell r="K1239"/>
          <cell r="L1239" t="str">
            <v>นิมมานเหมินทร์</v>
          </cell>
          <cell r="M1239" t="str">
            <v>เชียงใหม่ 1</v>
          </cell>
          <cell r="N1239">
            <v>8</v>
          </cell>
          <cell r="O1239" t="str">
            <v>สินเชื่อธนาคารประชาชน,แก้ไขปัญหาหนี้นอกระบบPSAระยะที่2</v>
          </cell>
          <cell r="P1239"/>
          <cell r="Q1239"/>
          <cell r="R1239"/>
          <cell r="S1239" t="str">
            <v>แขวงเชียงใหม่</v>
          </cell>
          <cell r="T1239" t="str">
            <v>ผบE8961</v>
          </cell>
          <cell r="U1239">
            <v>2566</v>
          </cell>
          <cell r="V1239" t="str">
            <v>ผบE11110</v>
          </cell>
          <cell r="W1239">
            <v>2566</v>
          </cell>
          <cell r="X1239">
            <v>14</v>
          </cell>
          <cell r="Y1239">
            <v>11</v>
          </cell>
          <cell r="Z1239">
            <v>2566</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สืบทรัพย์//รายงานผลการสืบทรัพย์ 11/10/2567</v>
          </cell>
          <cell r="BC1239">
            <v>900</v>
          </cell>
          <cell r="BD1239">
            <v>30</v>
          </cell>
          <cell r="BE1239">
            <v>4</v>
          </cell>
          <cell r="BF1239">
            <v>2568</v>
          </cell>
          <cell r="BG1239">
            <v>0</v>
          </cell>
          <cell r="BH1239" t="str">
            <v>-</v>
          </cell>
          <cell r="BI1239" t="str">
            <v>-</v>
          </cell>
          <cell r="BJ1239" t="str">
            <v>-</v>
          </cell>
          <cell r="BK1239">
            <v>0</v>
          </cell>
          <cell r="BL1239">
            <v>1300</v>
          </cell>
          <cell r="BM1239">
            <v>0</v>
          </cell>
          <cell r="BN1239" t="str">
            <v/>
          </cell>
          <cell r="BO1239" t="str">
            <v/>
          </cell>
          <cell r="BP1239" t="str">
            <v/>
          </cell>
          <cell r="BQ1239" t="str">
            <v>-</v>
          </cell>
          <cell r="BR1239" t="str">
            <v>-</v>
          </cell>
          <cell r="BS1239" t="str">
            <v>-</v>
          </cell>
          <cell r="BT1239" t="str">
            <v>นางสาวจิณณพัต หล้าซาว</v>
          </cell>
          <cell r="BU1239" t="str">
            <v>883166010473 , 883166010474</v>
          </cell>
          <cell r="BV1239" t="str">
            <v>1.นางสาวจิณณพัต    หล้าซาว
2.นางสาวพนิดา   มูลรัตน์
3.นางสาวสุพรรณี  นารีเดช</v>
          </cell>
          <cell r="BW1239" t="str">
            <v>จำเลยที่ 1
จำเลยที่ 2
จำเลยที่ 3</v>
          </cell>
          <cell r="BX1239" t="str">
            <v>3-5013-00613-42-4
1-5099-01135-17-0
1-5099-01364-30-6</v>
          </cell>
          <cell r="BY123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9" t="str">
            <v>พบทรัพย์</v>
          </cell>
          <cell r="CA1239"/>
          <cell r="CB1239"/>
          <cell r="CC1239" t="str">
            <v>วชิราภรณ์</v>
          </cell>
          <cell r="CD1239"/>
          <cell r="CE1239"/>
          <cell r="CF1239"/>
          <cell r="CG1239"/>
          <cell r="CH1239"/>
          <cell r="CI1239"/>
          <cell r="CJ1239"/>
          <cell r="CK1239"/>
          <cell r="CT1239">
            <v>243902</v>
          </cell>
          <cell r="CU1239"/>
          <cell r="CV1239"/>
          <cell r="CW1239"/>
        </row>
        <row r="1240">
          <cell r="B1240">
            <v>2729</v>
          </cell>
          <cell r="C1240">
            <v>1880</v>
          </cell>
          <cell r="D1240">
            <v>3</v>
          </cell>
          <cell r="E1240">
            <v>9</v>
          </cell>
          <cell r="F1240">
            <v>2567</v>
          </cell>
          <cell r="G1240">
            <v>800038281872</v>
          </cell>
          <cell r="H1240" t="str">
            <v>นาง</v>
          </cell>
          <cell r="I1240" t="str">
            <v>คำมา</v>
          </cell>
          <cell r="J1240" t="str">
            <v>ใจวงศ์ศรี</v>
          </cell>
          <cell r="K1240" t="str">
            <v>3-5009-00820-61-6</v>
          </cell>
          <cell r="L1240" t="str">
            <v>ฝาง</v>
          </cell>
          <cell r="M1240" t="str">
            <v>เชียงใหม่ 2</v>
          </cell>
          <cell r="N1240">
            <v>8</v>
          </cell>
          <cell r="O1240" t="str">
            <v>-</v>
          </cell>
          <cell r="P1240" t="str">
            <v>1.บุคคลค้ำประกัน</v>
          </cell>
          <cell r="Q1240"/>
          <cell r="R1240"/>
          <cell r="S1240" t="str">
            <v>จังหวัดฝาง</v>
          </cell>
          <cell r="T1240" t="str">
            <v>ผบE361</v>
          </cell>
          <cell r="U1240">
            <v>2559</v>
          </cell>
          <cell r="V1240" t="str">
            <v>ผบE483</v>
          </cell>
          <cell r="W1240">
            <v>2559</v>
          </cell>
          <cell r="X1240"/>
          <cell r="Y1240"/>
          <cell r="Z1240"/>
          <cell r="AA1240">
            <v>11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สืบทรัพย์แล้ว รายงานผลสืบ 7/11/2567</v>
          </cell>
          <cell r="BC1240">
            <v>2100</v>
          </cell>
          <cell r="BD1240">
            <v>7</v>
          </cell>
          <cell r="BE1240">
            <v>5</v>
          </cell>
          <cell r="BF1240">
            <v>2568</v>
          </cell>
          <cell r="BG1240">
            <v>0</v>
          </cell>
          <cell r="BH1240" t="str">
            <v>-</v>
          </cell>
          <cell r="BI1240" t="str">
            <v>-</v>
          </cell>
          <cell r="BJ1240" t="str">
            <v>-</v>
          </cell>
          <cell r="BK1240">
            <v>0</v>
          </cell>
          <cell r="BL1240">
            <v>2045</v>
          </cell>
          <cell r="BM1240">
            <v>0</v>
          </cell>
          <cell r="BN1240" t="str">
            <v/>
          </cell>
          <cell r="BO1240" t="str">
            <v/>
          </cell>
          <cell r="BP1240" t="str">
            <v/>
          </cell>
          <cell r="BQ1240" t="str">
            <v>-</v>
          </cell>
          <cell r="BR1240" t="str">
            <v>-</v>
          </cell>
          <cell r="BS1240" t="str">
            <v>-</v>
          </cell>
          <cell r="BT1240" t="str">
            <v>นางคำมา ใจวงศ์ศรี</v>
          </cell>
          <cell r="BU1240">
            <v>0</v>
          </cell>
          <cell r="BV1240"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40" t="str">
            <v xml:space="preserve">จำเลยที่ 1
คู่สมรสจำเลยที่ 1
จำเลยที่ 2
คู่สมรสจำเลยที่ 2
จำเลยที่ 3
จำเลยที่ 4
คู่สมรสจำเลยที่ 4
</v>
          </cell>
          <cell r="BX1240" t="str">
            <v>3-5009-00820-61-6
3-5009-00820-60-8
3-5009-00806-93-1
5-5009-00041-71-1
3-5009-00813-11-3
3-5009-00813-03-2
3-5016-00039-12-9</v>
          </cell>
          <cell r="BY1240"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40" t="str">
            <v>พบทรัพย์</v>
          </cell>
          <cell r="CA1240"/>
          <cell r="CB1240">
            <v>7</v>
          </cell>
          <cell r="CC1240" t="str">
            <v>นุสบา</v>
          </cell>
          <cell r="CD1240"/>
          <cell r="CE1240"/>
          <cell r="CF1240"/>
          <cell r="CG1240"/>
          <cell r="CH1240"/>
          <cell r="CI1240"/>
          <cell r="CJ1240"/>
          <cell r="CK1240"/>
          <cell r="CT1240">
            <v>243936</v>
          </cell>
          <cell r="CU1240"/>
          <cell r="CV1240"/>
          <cell r="CW1240"/>
        </row>
        <row r="1241">
          <cell r="B1241">
            <v>2730</v>
          </cell>
          <cell r="C1241">
            <v>1881</v>
          </cell>
          <cell r="D1241">
            <v>3</v>
          </cell>
          <cell r="E1241">
            <v>9</v>
          </cell>
          <cell r="F1241">
            <v>2567</v>
          </cell>
          <cell r="G1241">
            <v>800103044452</v>
          </cell>
          <cell r="H1241" t="str">
            <v>นาง</v>
          </cell>
          <cell r="I1241" t="str">
            <v>สายทอง</v>
          </cell>
          <cell r="J1241" t="str">
            <v>กองงาม</v>
          </cell>
          <cell r="K1241"/>
          <cell r="L1241" t="str">
            <v>บิ๊กซี หางดง</v>
          </cell>
          <cell r="M1241" t="str">
            <v>เชียงใหม่ 3</v>
          </cell>
          <cell r="N1241">
            <v>8</v>
          </cell>
          <cell r="O1241"/>
          <cell r="P1241"/>
          <cell r="Q1241"/>
          <cell r="R1241"/>
          <cell r="S1241" t="str">
            <v>แขวงเชียงใหม่</v>
          </cell>
          <cell r="T1241" t="str">
            <v>ผบE3208</v>
          </cell>
          <cell r="U1241">
            <v>2567</v>
          </cell>
          <cell r="V1241" t="str">
            <v>ผบE5124</v>
          </cell>
          <cell r="W1241">
            <v>2567</v>
          </cell>
          <cell r="X1241"/>
          <cell r="Y1241"/>
          <cell r="Z1241"/>
          <cell r="AA1241">
            <v>10</v>
          </cell>
          <cell r="AB1241">
            <v>6</v>
          </cell>
          <cell r="AC1241">
            <v>2567</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รายงานผลวันที่ 24/09/2567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นางสายทอง กองงาม</v>
          </cell>
          <cell r="BU1241">
            <v>888166010732</v>
          </cell>
          <cell r="BV1241" t="str">
            <v>1.นางสายทอง กองงาม</v>
          </cell>
          <cell r="BW1241" t="str">
            <v xml:space="preserve">จำเลยที่ 1
</v>
          </cell>
          <cell r="BX1241" t="str">
            <v>3-5015-00050-96-2</v>
          </cell>
          <cell r="BY1241" t="str">
            <v>-ไม่พบว่ามีกรรมสิทธิ์ในที่ดิน อ.เมืองเชียงใหม่ จ.เชียงใหม่
-ไม่พบว่ามีกรรมสิทธิ์ในที่ดิน อ.หางดง จ.เชียงใหม่</v>
          </cell>
          <cell r="BZ1241" t="str">
            <v>ไม่พบ</v>
          </cell>
          <cell r="CA1241"/>
          <cell r="CB1241"/>
          <cell r="CC1241" t="str">
            <v>ปฏิยุทธ์</v>
          </cell>
          <cell r="CD1241"/>
          <cell r="CE1241"/>
          <cell r="CF1241"/>
          <cell r="CG1241"/>
          <cell r="CH1241"/>
          <cell r="CI1241"/>
          <cell r="CJ1241"/>
          <cell r="CK1241"/>
          <cell r="CL1241"/>
          <cell r="CM1241"/>
          <cell r="CN1241"/>
          <cell r="CO1241"/>
          <cell r="CP1241"/>
          <cell r="CQ1241"/>
          <cell r="CR1241"/>
          <cell r="CS1241"/>
          <cell r="CT1241"/>
          <cell r="CU1241"/>
          <cell r="CV1241"/>
          <cell r="CW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1500</v>
          </cell>
          <cell r="BD1242">
            <v>30</v>
          </cell>
          <cell r="BE1242">
            <v>4</v>
          </cell>
          <cell r="BF1242">
            <v>2568</v>
          </cell>
          <cell r="BG1242">
            <v>0</v>
          </cell>
          <cell r="BH1242" t="str">
            <v>-</v>
          </cell>
          <cell r="BI1242" t="str">
            <v>-</v>
          </cell>
          <cell r="BJ1242" t="str">
            <v>-</v>
          </cell>
          <cell r="BK1242">
            <v>0</v>
          </cell>
          <cell r="BL1242">
            <v>740</v>
          </cell>
          <cell r="BM1242">
            <v>0</v>
          </cell>
          <cell r="BN1242" t="str">
            <v/>
          </cell>
          <cell r="BO1242" t="str">
            <v/>
          </cell>
          <cell r="BP1242" t="str">
            <v/>
          </cell>
          <cell r="BQ1242" t="str">
            <v>-</v>
          </cell>
          <cell r="BR1242" t="str">
            <v>-</v>
          </cell>
          <cell r="BS1242" t="str">
            <v>-</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2732</v>
          </cell>
          <cell r="C1243">
            <v>1883</v>
          </cell>
          <cell r="D1243">
            <v>3</v>
          </cell>
          <cell r="E1243">
            <v>9</v>
          </cell>
          <cell r="F1243">
            <v>2567</v>
          </cell>
          <cell r="G1243">
            <v>800049097804</v>
          </cell>
          <cell r="H1243" t="str">
            <v>นาง</v>
          </cell>
          <cell r="I1243" t="str">
            <v>กันย์สินี</v>
          </cell>
          <cell r="J1243" t="str">
            <v>ตั้งจิตสมคิด</v>
          </cell>
          <cell r="K1243" t="str">
            <v>3-5011-00441-19-1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ผบ.2028</v>
          </cell>
          <cell r="U1243">
            <v>2560</v>
          </cell>
          <cell r="V1243" t="str">
            <v>ผบ.9243</v>
          </cell>
          <cell r="W1243">
            <v>2560</v>
          </cell>
          <cell r="X1243"/>
          <cell r="Y1243"/>
          <cell r="Z1243"/>
          <cell r="AA1243">
            <v>27</v>
          </cell>
          <cell r="AB1243">
            <v>9</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//รายงานผลการสืบทรัพย์ 11/10/2567</v>
          </cell>
          <cell r="BC1243">
            <v>1200</v>
          </cell>
          <cell r="BD1243">
            <v>30</v>
          </cell>
          <cell r="BE1243">
            <v>4</v>
          </cell>
          <cell r="BF1243">
            <v>2568</v>
          </cell>
          <cell r="BG1243">
            <v>0</v>
          </cell>
          <cell r="BH1243" t="str">
            <v>-</v>
          </cell>
          <cell r="BI1243" t="str">
            <v>-</v>
          </cell>
          <cell r="BJ1243" t="str">
            <v>-</v>
          </cell>
          <cell r="BK1243">
            <v>0</v>
          </cell>
          <cell r="BL1243">
            <v>545</v>
          </cell>
          <cell r="BM1243">
            <v>0</v>
          </cell>
          <cell r="BN1243" t="str">
            <v/>
          </cell>
          <cell r="BO1243" t="str">
            <v/>
          </cell>
          <cell r="BP1243" t="str">
            <v/>
          </cell>
          <cell r="BQ1243" t="str">
            <v>-</v>
          </cell>
          <cell r="BR1243" t="str">
            <v>-</v>
          </cell>
          <cell r="BS1243" t="str">
            <v>-</v>
          </cell>
          <cell r="BT1243" t="str">
            <v>นางกันย์สินี ตั้งจิตสมคิด</v>
          </cell>
          <cell r="BU1243">
            <v>0</v>
          </cell>
          <cell r="BV1243" t="str">
            <v>1.นางกันย์สินี   ตั้งจิตสมคิด
2.นายฐิติวัจน์   ตั้งจิตสมคิด
3.นางสาวสุรญาพร  ธนะสาร
4.นายภูษิต      ศิริสายัณห์</v>
          </cell>
          <cell r="BW1243" t="str">
            <v>จำเลยที่ 1
คู่สมรสจำเลยที่ 1
จำเลยที่ 2
จำเลยที่ 3</v>
          </cell>
          <cell r="BX1243" t="str">
            <v>3-5011-00441-19-1
3-6697-00066-13-3
1-5099-00569-93-1
3-5099-00707-39-7</v>
          </cell>
          <cell r="BY1243"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3" t="str">
            <v>พบทรัพย์</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2733</v>
          </cell>
          <cell r="C1244">
            <v>1884</v>
          </cell>
          <cell r="D1244">
            <v>3</v>
          </cell>
          <cell r="E1244">
            <v>9</v>
          </cell>
          <cell r="F1244">
            <v>2567</v>
          </cell>
          <cell r="G1244">
            <v>800064651089</v>
          </cell>
          <cell r="H1244" t="str">
            <v>นาย</v>
          </cell>
          <cell r="I1244" t="str">
            <v>สมเกียรติ</v>
          </cell>
          <cell r="J1244" t="str">
            <v>ขวดแก้ว</v>
          </cell>
          <cell r="K1244" t="str">
            <v>3-6498-00075-84-3</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ผบ.6795</v>
          </cell>
          <cell r="U1244">
            <v>2563</v>
          </cell>
          <cell r="V1244" t="str">
            <v>ผบ.2551</v>
          </cell>
          <cell r="W1244">
            <v>2564</v>
          </cell>
          <cell r="X1244">
            <v>15</v>
          </cell>
          <cell r="Y1244">
            <v>11</v>
          </cell>
          <cell r="Z1244">
            <v>2564</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1500</v>
          </cell>
          <cell r="BD1244">
            <v>30</v>
          </cell>
          <cell r="BE1244">
            <v>4</v>
          </cell>
          <cell r="BF1244">
            <v>2568</v>
          </cell>
          <cell r="BG1244">
            <v>0</v>
          </cell>
          <cell r="BH1244" t="str">
            <v>-</v>
          </cell>
          <cell r="BI1244" t="str">
            <v>-</v>
          </cell>
          <cell r="BJ1244" t="str">
            <v>-</v>
          </cell>
          <cell r="BK1244">
            <v>0</v>
          </cell>
          <cell r="BL1244">
            <v>505</v>
          </cell>
          <cell r="BM1244">
            <v>0</v>
          </cell>
          <cell r="BN1244" t="str">
            <v/>
          </cell>
          <cell r="BO1244" t="str">
            <v/>
          </cell>
          <cell r="BP1244" t="str">
            <v/>
          </cell>
          <cell r="BQ1244" t="str">
            <v>-</v>
          </cell>
          <cell r="BR1244" t="str">
            <v>-</v>
          </cell>
          <cell r="BS1244" t="str">
            <v>-</v>
          </cell>
          <cell r="BT1244" t="str">
            <v>นายสมเกียรติ ขวดแก้ว</v>
          </cell>
          <cell r="BU1244">
            <v>883162011130</v>
          </cell>
          <cell r="BV1244" t="str">
            <v xml:space="preserve">1.นายสมเกียรติ    ขวดแก้ว
2.นางสาวศศิวิมล   อนุชนกานน
3.นายมงคล    คั้งคีรี
4.นางสุดารัตน์   คั้งคีรี
5.นายยงยุทธ     ไชยวะรีย์
</v>
          </cell>
          <cell r="BW1244" t="str">
            <v>จำเลยที่ 1
คู่สมรสจำเลยที่ 1
จำเลยที่ 2
คู่สมรสจำเลยที่ 2
จำเลยที่ 3</v>
          </cell>
          <cell r="BX1244" t="str">
            <v>3-6498-00075-84-3
1-5805-00105-74-3
3-5104-00303-66-3
5-5018-01096-25-9
3-4502-00413-03-2</v>
          </cell>
          <cell r="BY1244"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4" t="str">
            <v>ไม่พบ</v>
          </cell>
          <cell r="CA1244"/>
          <cell r="CB1244"/>
          <cell r="CC1244" t="str">
            <v>วชิราภรณ์</v>
          </cell>
          <cell r="CD1244"/>
          <cell r="CE1244"/>
          <cell r="CF1244"/>
          <cell r="CG1244"/>
          <cell r="CH1244"/>
          <cell r="CI1244"/>
          <cell r="CJ1244"/>
          <cell r="CK1244"/>
          <cell r="CT1244">
            <v>243902</v>
          </cell>
          <cell r="CU1244">
            <v>244061</v>
          </cell>
          <cell r="CV1244"/>
          <cell r="CW1244"/>
        </row>
        <row r="1245">
          <cell r="B1245">
            <v>2734</v>
          </cell>
          <cell r="C1245">
            <v>1885</v>
          </cell>
          <cell r="D1245">
            <v>3</v>
          </cell>
          <cell r="E1245">
            <v>9</v>
          </cell>
          <cell r="F1245">
            <v>2567</v>
          </cell>
          <cell r="G1245">
            <v>800045997833</v>
          </cell>
          <cell r="H1245" t="str">
            <v>นาย</v>
          </cell>
          <cell r="I1245" t="str">
            <v>ธีรเนศ</v>
          </cell>
          <cell r="J1245" t="str">
            <v>ทิพย์โพธา</v>
          </cell>
          <cell r="K1245" t="str">
            <v>3-5099-00929-41-1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ผบ.183</v>
          </cell>
          <cell r="U1245">
            <v>2559</v>
          </cell>
          <cell r="V1245" t="str">
            <v>ผบ.2291</v>
          </cell>
          <cell r="W1245">
            <v>2559</v>
          </cell>
          <cell r="X1245">
            <v>19</v>
          </cell>
          <cell r="Y1245">
            <v>4</v>
          </cell>
          <cell r="Z1245">
            <v>2559</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900</v>
          </cell>
          <cell r="BD1245">
            <v>30</v>
          </cell>
          <cell r="BE1245">
            <v>4</v>
          </cell>
          <cell r="BF1245">
            <v>2568</v>
          </cell>
          <cell r="BG1245">
            <v>0</v>
          </cell>
          <cell r="BH1245" t="str">
            <v>-</v>
          </cell>
          <cell r="BI1245" t="str">
            <v>-</v>
          </cell>
          <cell r="BJ1245" t="str">
            <v>-</v>
          </cell>
          <cell r="BK1245">
            <v>0</v>
          </cell>
          <cell r="BL1245">
            <v>275</v>
          </cell>
          <cell r="BM1245">
            <v>0</v>
          </cell>
          <cell r="BN1245" t="str">
            <v/>
          </cell>
          <cell r="BO1245" t="str">
            <v/>
          </cell>
          <cell r="BP1245" t="str">
            <v/>
          </cell>
          <cell r="BQ1245" t="str">
            <v>-</v>
          </cell>
          <cell r="BR1245" t="str">
            <v>-</v>
          </cell>
          <cell r="BS1245" t="str">
            <v>-</v>
          </cell>
          <cell r="BT1245" t="str">
            <v>นายธีรเนศ ทิพย์โพธา</v>
          </cell>
          <cell r="BU1245">
            <v>823558011168</v>
          </cell>
          <cell r="BV1245" t="str">
            <v>1.นายธีรเนศ     ทิพย์โพธา
2.นางสาวอัจฉรา   ตันเกษม
3.นายจักรกิจ     จำรัส</v>
          </cell>
          <cell r="BW1245" t="str">
            <v>จำเลยที่ 1
จำเลยที่ 2
จำเลยที่ 3</v>
          </cell>
          <cell r="BX1245" t="str">
            <v>3-5099-00929-41-1
3-5099-00913-32-9
3-5601-00413-73-1</v>
          </cell>
          <cell r="BY124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2736</v>
          </cell>
          <cell r="C1247">
            <v>1887</v>
          </cell>
          <cell r="D1247">
            <v>3</v>
          </cell>
          <cell r="E1247">
            <v>9</v>
          </cell>
          <cell r="F1247">
            <v>2567</v>
          </cell>
          <cell r="G1247">
            <v>800027032104</v>
          </cell>
          <cell r="H1247" t="str">
            <v>นาย</v>
          </cell>
          <cell r="I1247" t="str">
            <v>เอกอัษฎาธรฐ์</v>
          </cell>
          <cell r="J1247" t="str">
            <v>สินทร์ทาภาณุกร</v>
          </cell>
          <cell r="K1247" t="str">
            <v>1-5019-00003-04-3</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ผบ.2576</v>
          </cell>
          <cell r="U1247">
            <v>2560</v>
          </cell>
          <cell r="V1247" t="str">
            <v>ผบ.4114</v>
          </cell>
          <cell r="W1247">
            <v>2560</v>
          </cell>
          <cell r="X1247">
            <v>4</v>
          </cell>
          <cell r="Y1247">
            <v>7</v>
          </cell>
          <cell r="Z1247">
            <v>2560</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600</v>
          </cell>
          <cell r="BD1247">
            <v>30</v>
          </cell>
          <cell r="BE1247">
            <v>4</v>
          </cell>
          <cell r="BF1247">
            <v>2568</v>
          </cell>
          <cell r="BG1247">
            <v>0</v>
          </cell>
          <cell r="BH1247" t="str">
            <v>-</v>
          </cell>
          <cell r="BI1247" t="str">
            <v>-</v>
          </cell>
          <cell r="BJ1247" t="str">
            <v>-</v>
          </cell>
          <cell r="BK1247">
            <v>0</v>
          </cell>
          <cell r="BL1247">
            <v>210</v>
          </cell>
          <cell r="BM1247">
            <v>0</v>
          </cell>
          <cell r="BN1247" t="str">
            <v/>
          </cell>
          <cell r="BO1247" t="str">
            <v/>
          </cell>
          <cell r="BP1247" t="str">
            <v/>
          </cell>
          <cell r="BQ1247" t="str">
            <v>-</v>
          </cell>
          <cell r="BR1247" t="str">
            <v>-</v>
          </cell>
          <cell r="BS1247" t="str">
            <v>-</v>
          </cell>
          <cell r="BT1247" t="str">
            <v>นายเอกอัษฎาธรฐ์ สินทร์ทาภาณุกร</v>
          </cell>
          <cell r="BU1247">
            <v>0</v>
          </cell>
          <cell r="BV1247" t="str">
            <v>1.นายเอกอัษฎาธรฐ์    สินทร์ทาภาณุกร
2.นางสาวอัญชลี      นาเต๋จ๊ะ</v>
          </cell>
          <cell r="BW1247" t="str">
            <v>จำเลยที่ 1
จำเลยที่ 2</v>
          </cell>
          <cell r="BX1247" t="str">
            <v>1-5019-00003-04-3
1-5099-00443-19-9</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2737</v>
          </cell>
          <cell r="C1248">
            <v>1888</v>
          </cell>
          <cell r="D1248">
            <v>3</v>
          </cell>
          <cell r="E1248">
            <v>9</v>
          </cell>
          <cell r="F1248">
            <v>2567</v>
          </cell>
          <cell r="G1248">
            <v>800070447654</v>
          </cell>
          <cell r="H1248" t="str">
            <v>นาย</v>
          </cell>
          <cell r="I1248" t="str">
            <v>สิทธิพร</v>
          </cell>
          <cell r="J1248" t="str">
            <v>สันดวงดี</v>
          </cell>
          <cell r="K1248" t="str">
            <v>5-5019-00027-45-0</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ผบ.14769</v>
          </cell>
          <cell r="U1248">
            <v>2562</v>
          </cell>
          <cell r="V1248" t="str">
            <v>ผบ.2889</v>
          </cell>
          <cell r="W1248">
            <v>2563</v>
          </cell>
          <cell r="X1248"/>
          <cell r="Y1248"/>
          <cell r="Z1248"/>
          <cell r="AA1248">
            <v>25</v>
          </cell>
          <cell r="AB1248">
            <v>2</v>
          </cell>
          <cell r="AC1248">
            <v>2563</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350</v>
          </cell>
          <cell r="BM1248">
            <v>0</v>
          </cell>
          <cell r="BN1248" t="str">
            <v/>
          </cell>
          <cell r="BO1248" t="str">
            <v/>
          </cell>
          <cell r="BP1248" t="str">
            <v/>
          </cell>
          <cell r="BQ1248" t="str">
            <v>-</v>
          </cell>
          <cell r="BR1248" t="str">
            <v>-</v>
          </cell>
          <cell r="BS1248" t="str">
            <v>-</v>
          </cell>
          <cell r="BT1248" t="str">
            <v>นายสิทธิพร สันดวงดี</v>
          </cell>
          <cell r="BU1248">
            <v>0</v>
          </cell>
          <cell r="BV1248" t="str">
            <v>1.นายสิทธิพร   สันดวงดี
2.นางสุนันท์  สันดวงดี
3.นางสาวนิภาพร    ศรีละคร
4.นายวุฒิชัย    ทิพย์เนตร</v>
          </cell>
          <cell r="BW1248" t="str">
            <v>จำเลยที่ 1
คู่สมรสจำเลยที่ 1
จำเลยที่ 2
จำเลยที่ 3</v>
          </cell>
          <cell r="BX1248" t="str">
            <v>5-5019-00027-45-0
3-7502-00221-02-5 
1-5099-01124-09-7          
3-5406-00009-23-8</v>
          </cell>
          <cell r="BY124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2738</v>
          </cell>
          <cell r="C1249">
            <v>1889</v>
          </cell>
          <cell r="D1249">
            <v>3</v>
          </cell>
          <cell r="E1249">
            <v>9</v>
          </cell>
          <cell r="F1249">
            <v>2567</v>
          </cell>
          <cell r="G1249">
            <v>800030163987</v>
          </cell>
          <cell r="H1249" t="str">
            <v>นางสาว</v>
          </cell>
          <cell r="I1249" t="str">
            <v>สาวิณี</v>
          </cell>
          <cell r="J1249" t="str">
            <v>ปู่เงิน</v>
          </cell>
          <cell r="K1249" t="str">
            <v>1-5105-00043-93-4</v>
          </cell>
          <cell r="L1249" t="str">
            <v>หนองหอย</v>
          </cell>
          <cell r="M1249" t="str">
            <v>เชียงใหม่ 1</v>
          </cell>
          <cell r="N1249">
            <v>8</v>
          </cell>
          <cell r="O1249" t="str">
            <v>สินเชื่อสวัสดิการ</v>
          </cell>
          <cell r="P1249" t="str">
            <v>1.บุคคลค้ำประกัน</v>
          </cell>
          <cell r="Q1249"/>
          <cell r="R1249"/>
          <cell r="S1249" t="str">
            <v>จังหวัดลำพูน</v>
          </cell>
          <cell r="T1249" t="str">
            <v>ผบ.1248</v>
          </cell>
          <cell r="U1249">
            <v>2563</v>
          </cell>
          <cell r="V1249" t="str">
            <v>ผบ.1915</v>
          </cell>
          <cell r="W1249">
            <v>2563</v>
          </cell>
          <cell r="X1249">
            <v>17</v>
          </cell>
          <cell r="Y1249">
            <v>8</v>
          </cell>
          <cell r="Z1249">
            <v>2563</v>
          </cell>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  //รายงานผลการสืบทรัพย์ 26/9/2567</v>
          </cell>
          <cell r="BC1249">
            <v>1200</v>
          </cell>
          <cell r="BD1249">
            <v>30</v>
          </cell>
          <cell r="BE1249">
            <v>4</v>
          </cell>
          <cell r="BF1249">
            <v>2568</v>
          </cell>
          <cell r="BG1249">
            <v>0</v>
          </cell>
          <cell r="BH1249" t="str">
            <v>-</v>
          </cell>
          <cell r="BI1249" t="str">
            <v>-</v>
          </cell>
          <cell r="BJ1249" t="str">
            <v>-</v>
          </cell>
          <cell r="BK1249">
            <v>0</v>
          </cell>
          <cell r="BL1249">
            <v>450</v>
          </cell>
          <cell r="BM1249">
            <v>0</v>
          </cell>
          <cell r="BN1249" t="str">
            <v/>
          </cell>
          <cell r="BO1249" t="str">
            <v/>
          </cell>
          <cell r="BP1249" t="str">
            <v/>
          </cell>
          <cell r="BQ1249" t="str">
            <v>-</v>
          </cell>
          <cell r="BR1249" t="str">
            <v>-</v>
          </cell>
          <cell r="BS1249" t="str">
            <v>-</v>
          </cell>
          <cell r="BT1249" t="str">
            <v>นางสาวสาวิณี ปู่เงิน</v>
          </cell>
          <cell r="BU1249">
            <v>0</v>
          </cell>
          <cell r="BV1249" t="str">
            <v>1.นางสาวสาวิณี   ปู่เงิน
2.นางสาวปุณยนุช     มหาวิทิกุล
3.นายอุดมศักดิ์   อรุณศิงขริน
4.นางสาวกันทิมา     อารีรักษ์</v>
          </cell>
          <cell r="BW1249" t="str">
            <v>จำเลยที่ 1
จำเลยที่ 2
คู่สมรสจำเลยที่ 2
จำเลยที่ 3</v>
          </cell>
          <cell r="BX1249" t="str">
            <v>1-5105-00043-93-4
8-5703-84016-89-9
1-5508-00003-81-4
1-9098-00370-53-6</v>
          </cell>
          <cell r="BY1249"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9" t="str">
            <v>ไม่พบ</v>
          </cell>
          <cell r="CA1249"/>
          <cell r="CB1249"/>
          <cell r="CC1249" t="str">
            <v>วชิราภรณ์</v>
          </cell>
          <cell r="CD1249"/>
          <cell r="CE1249"/>
          <cell r="CF1249"/>
          <cell r="CG1249"/>
          <cell r="CH1249"/>
          <cell r="CI1249"/>
          <cell r="CJ1249"/>
          <cell r="CK1249"/>
          <cell r="CT1249">
            <v>243902</v>
          </cell>
          <cell r="CU1249"/>
          <cell r="CV1249"/>
          <cell r="CW1249"/>
        </row>
        <row r="1250">
          <cell r="B1250">
            <v>2739</v>
          </cell>
          <cell r="C1250">
            <v>1890</v>
          </cell>
          <cell r="D1250"/>
          <cell r="E1250"/>
          <cell r="F1250"/>
          <cell r="G1250">
            <v>800032352794</v>
          </cell>
          <cell r="H1250" t="str">
            <v>นาย</v>
          </cell>
          <cell r="I1250" t="str">
            <v>รชานนท์</v>
          </cell>
          <cell r="J1250" t="str">
            <v>ทรายปัน</v>
          </cell>
          <cell r="K1250"/>
          <cell r="L1250" t="str">
            <v>ถนนทิพย์เนตร</v>
          </cell>
          <cell r="M1250" t="str">
            <v>เชียงใหม่ 1</v>
          </cell>
          <cell r="N1250">
            <v>8</v>
          </cell>
          <cell r="O1250" t="str">
            <v>สินเชื่อธนาคารประชาชน</v>
          </cell>
          <cell r="P1250" t="str">
            <v>1.บุคคลค้ำประกัน</v>
          </cell>
          <cell r="Q1250">
            <v>42402</v>
          </cell>
          <cell r="R1250">
            <v>34456.6</v>
          </cell>
          <cell r="S1250" t="str">
            <v>แขวงเชียงใหม่</v>
          </cell>
          <cell r="T1250" t="str">
            <v>ผบE381</v>
          </cell>
          <cell r="U1250">
            <v>2566</v>
          </cell>
          <cell r="V1250" t="str">
            <v>ผบE3173</v>
          </cell>
          <cell r="W1250">
            <v>2566</v>
          </cell>
          <cell r="X1250"/>
          <cell r="Y1250"/>
          <cell r="Z1250"/>
          <cell r="AA1250">
            <v>15</v>
          </cell>
          <cell r="AB1250">
            <v>5</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รายงานผลสืบทรัพย์ 8/11/2567</v>
          </cell>
          <cell r="BC1250">
            <v>900</v>
          </cell>
          <cell r="BD1250">
            <v>30</v>
          </cell>
          <cell r="BE1250">
            <v>4</v>
          </cell>
          <cell r="BF1250">
            <v>2568</v>
          </cell>
          <cell r="BG1250">
            <v>0</v>
          </cell>
          <cell r="BH1250" t="str">
            <v>-</v>
          </cell>
          <cell r="BI1250" t="str">
            <v>-</v>
          </cell>
          <cell r="BJ1250" t="str">
            <v>-</v>
          </cell>
          <cell r="BK1250">
            <v>0</v>
          </cell>
          <cell r="BL1250">
            <v>255</v>
          </cell>
          <cell r="BM1250">
            <v>0</v>
          </cell>
          <cell r="BN1250" t="str">
            <v/>
          </cell>
          <cell r="BO1250" t="str">
            <v/>
          </cell>
          <cell r="BP1250" t="str">
            <v/>
          </cell>
          <cell r="BQ1250" t="str">
            <v>-</v>
          </cell>
          <cell r="BR1250" t="str">
            <v>-</v>
          </cell>
          <cell r="BS1250" t="str">
            <v>-</v>
          </cell>
          <cell r="BT1250" t="str">
            <v>นายรชานนท์ ทรายปัน</v>
          </cell>
          <cell r="BU1250">
            <v>883162012409</v>
          </cell>
          <cell r="BV1250" t="str">
            <v>1.นายรชานนท์   ทรายปัน
2.นางสาวมฆารุจา     อินทวิวัฒน์
3.นางจรรยรักษ์   คำพวง</v>
          </cell>
          <cell r="BW1250" t="str">
            <v>จำเลยที่ 1
คู่สมรสจำเลยที่ 1
จำเลยที่ 3</v>
          </cell>
          <cell r="BX1250" t="str">
            <v>3-5707-00531-70-0
3-5803-00127-16-2
3-5099-00157-88-5</v>
          </cell>
          <cell r="BY125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50" t="str">
            <v>ไม่พบทรัพย์</v>
          </cell>
          <cell r="CA1250"/>
          <cell r="CB1250"/>
          <cell r="CC1250" t="str">
            <v>วชิราภรณ์</v>
          </cell>
          <cell r="CD1250"/>
          <cell r="CE1250"/>
          <cell r="CF1250"/>
          <cell r="CG1250"/>
          <cell r="CH1250"/>
          <cell r="CI1250"/>
          <cell r="CJ1250"/>
          <cell r="CK1250"/>
          <cell r="CT1250"/>
          <cell r="CU1250"/>
          <cell r="CV1250"/>
          <cell r="CW1250"/>
        </row>
        <row r="1251">
          <cell r="B1251">
            <v>2740</v>
          </cell>
          <cell r="C1251">
            <v>1891</v>
          </cell>
          <cell r="D1251"/>
          <cell r="E1251"/>
          <cell r="F1251"/>
          <cell r="G1251">
            <v>800085895145</v>
          </cell>
          <cell r="H1251" t="str">
            <v>นาง</v>
          </cell>
          <cell r="I1251" t="str">
            <v>มัลลิกา</v>
          </cell>
          <cell r="J1251" t="str">
            <v>วรรณ์สว่าง</v>
          </cell>
          <cell r="K1251"/>
          <cell r="L1251" t="str">
            <v>เชียงใหม่</v>
          </cell>
          <cell r="M1251" t="str">
            <v>เชียงใหม่ 1</v>
          </cell>
          <cell r="N1251">
            <v>8</v>
          </cell>
          <cell r="O1251" t="str">
            <v>สินเชื่อธนาคารประชาชน</v>
          </cell>
          <cell r="P1251"/>
          <cell r="Q1251">
            <v>144654.1</v>
          </cell>
          <cell r="R1251">
            <v>38129.519999999997</v>
          </cell>
          <cell r="S1251" t="str">
            <v>จังหวัดเทิง</v>
          </cell>
          <cell r="T1251" t="str">
            <v>ผบE537</v>
          </cell>
          <cell r="U1251">
            <v>2566</v>
          </cell>
          <cell r="V1251" t="str">
            <v>ผบE1172</v>
          </cell>
          <cell r="W1251">
            <v>2566</v>
          </cell>
          <cell r="X1251"/>
          <cell r="Y1251"/>
          <cell r="Z1251"/>
          <cell r="AA1251">
            <v>24</v>
          </cell>
          <cell r="AB1251">
            <v>7</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รายงานสืบทรัพย์ 14/11/2567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นางมัลลิกา วรรณ์สว่าง</v>
          </cell>
          <cell r="BU1251">
            <v>883165011057</v>
          </cell>
          <cell r="BV1251" t="str">
            <v>1.นางมัลลิกา วรรณสว่าง
2.นายนิกร วรรณ์สว่าง</v>
          </cell>
          <cell r="BW1251" t="str">
            <v>จำเลย
คู่สมรสจำเลย</v>
          </cell>
          <cell r="BX1251" t="str">
            <v>3-5704-00832-06-2
3-5706-00112-27-6</v>
          </cell>
          <cell r="BY1251"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1" t="str">
            <v>ไม่พบ</v>
          </cell>
          <cell r="CA1251"/>
          <cell r="CB1251"/>
          <cell r="CC1251" t="str">
            <v>ปฏิยุทธ์</v>
          </cell>
          <cell r="CD1251"/>
          <cell r="CE1251"/>
          <cell r="CF1251"/>
          <cell r="CG1251"/>
          <cell r="CH1251"/>
          <cell r="CI1251"/>
          <cell r="CJ1251"/>
          <cell r="CK1251"/>
          <cell r="CT1251"/>
          <cell r="CU1251"/>
          <cell r="CV1251"/>
          <cell r="CW1251"/>
        </row>
        <row r="1252">
          <cell r="B1252">
            <v>2741</v>
          </cell>
          <cell r="C1252">
            <v>1892</v>
          </cell>
          <cell r="D1252"/>
          <cell r="E1252"/>
          <cell r="F1252"/>
          <cell r="G1252">
            <v>800097398732</v>
          </cell>
          <cell r="H1252" t="str">
            <v>นางสาว</v>
          </cell>
          <cell r="I1252" t="str">
            <v>ชวพรรณ</v>
          </cell>
          <cell r="J1252" t="str">
            <v>วงศ์ศาลา</v>
          </cell>
          <cell r="K1252" t="str">
            <v>1-5099-00022-30-4</v>
          </cell>
          <cell r="L1252" t="str">
            <v>เทสโก้โลตัส คำเที่ยง</v>
          </cell>
          <cell r="M1252" t="str">
            <v>เชียงใหม่ 1</v>
          </cell>
          <cell r="N1252">
            <v>8</v>
          </cell>
          <cell r="O1252" t="str">
            <v>สินเชื่อธนาคารประชาชน</v>
          </cell>
          <cell r="P1252" t="str">
            <v>1.บุคคลค้ำประกัน</v>
          </cell>
          <cell r="Q1252">
            <v>170600.98</v>
          </cell>
          <cell r="R1252">
            <v>40324.65</v>
          </cell>
          <cell r="S1252" t="str">
            <v>แขวงเชียงใหม่</v>
          </cell>
          <cell r="T1252" t="str">
            <v>ผบE2733</v>
          </cell>
          <cell r="U1252">
            <v>2566</v>
          </cell>
          <cell r="V1252" t="str">
            <v>ผบE4405</v>
          </cell>
          <cell r="W1252">
            <v>2566</v>
          </cell>
          <cell r="X1252"/>
          <cell r="Y1252"/>
          <cell r="Z1252"/>
          <cell r="AA1252">
            <v>12</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สืบแล้ว รายงานผลสืบ 16/1/2568</v>
          </cell>
          <cell r="BC1252">
            <v>600</v>
          </cell>
          <cell r="BD1252">
            <v>23</v>
          </cell>
          <cell r="BE1252">
            <v>5</v>
          </cell>
          <cell r="BF1252">
            <v>2568</v>
          </cell>
          <cell r="BG1252">
            <v>0</v>
          </cell>
          <cell r="BH1252" t="str">
            <v>-</v>
          </cell>
          <cell r="BI1252" t="str">
            <v>-</v>
          </cell>
          <cell r="BJ1252" t="str">
            <v>-</v>
          </cell>
          <cell r="BK1252">
            <v>0</v>
          </cell>
          <cell r="BL1252">
            <v>170</v>
          </cell>
          <cell r="BM1252">
            <v>0</v>
          </cell>
          <cell r="BN1252" t="str">
            <v/>
          </cell>
          <cell r="BO1252" t="str">
            <v/>
          </cell>
          <cell r="BP1252" t="str">
            <v/>
          </cell>
          <cell r="BQ1252" t="str">
            <v>-</v>
          </cell>
          <cell r="BR1252" t="str">
            <v>-</v>
          </cell>
          <cell r="BS1252" t="str">
            <v>-</v>
          </cell>
          <cell r="BT1252" t="str">
            <v>นางสาวชวพรรณ วงศ์ศาลา</v>
          </cell>
          <cell r="BU1252">
            <v>883166010002</v>
          </cell>
          <cell r="BV1252" t="str">
            <v>1.นางสาวชวพรรณ  วงศ์ศาลา
2.นางสาวธิติกาญจน์  วงศ์ศาลา</v>
          </cell>
          <cell r="BW1252" t="str">
            <v>จำเลยที่ 1
จำเลยที่ 2</v>
          </cell>
          <cell r="BX1252" t="str">
            <v>1-5099-00022-30-4
3-5099-00983-81-5</v>
          </cell>
          <cell r="BY1252"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2" t="str">
            <v>ไม่พบ</v>
          </cell>
          <cell r="CA1252"/>
          <cell r="CB1252">
            <v>2</v>
          </cell>
          <cell r="CC1252" t="str">
            <v>นุสบา</v>
          </cell>
          <cell r="CD1252"/>
          <cell r="CE1252"/>
          <cell r="CF1252"/>
          <cell r="CG1252"/>
          <cell r="CH1252"/>
          <cell r="CI1252"/>
          <cell r="CJ1252"/>
          <cell r="CK1252"/>
          <cell r="CT1252"/>
          <cell r="CU1252"/>
          <cell r="CV1252"/>
          <cell r="CW1252"/>
        </row>
        <row r="1253">
          <cell r="B1253">
            <v>2742</v>
          </cell>
          <cell r="C1253">
            <v>1882</v>
          </cell>
          <cell r="D1253"/>
          <cell r="E1253"/>
          <cell r="F1253"/>
          <cell r="G1253">
            <v>800098194239</v>
          </cell>
          <cell r="H1253" t="str">
            <v>นางสาว</v>
          </cell>
          <cell r="I1253" t="str">
            <v>สุภาภรณ์</v>
          </cell>
          <cell r="J1253" t="str">
            <v>พันหาญ</v>
          </cell>
          <cell r="K1253"/>
          <cell r="L1253" t="str">
            <v>หนองหอย</v>
          </cell>
          <cell r="M1253" t="str">
            <v>เชียงใหม่ 1</v>
          </cell>
          <cell r="N1253">
            <v>8</v>
          </cell>
          <cell r="O1253" t="str">
            <v>สินเชื่อธนาคารประชาชน</v>
          </cell>
          <cell r="P1253" t="str">
            <v>1.บุคคลค้ำประกัน</v>
          </cell>
          <cell r="Q1253">
            <v>170060</v>
          </cell>
          <cell r="R1253">
            <v>52862.97</v>
          </cell>
          <cell r="S1253" t="str">
            <v>จังหวัดฮอด</v>
          </cell>
          <cell r="T1253" t="str">
            <v>ผบE372</v>
          </cell>
          <cell r="U1253">
            <v>2566</v>
          </cell>
          <cell r="V1253" t="str">
            <v>ผบE695</v>
          </cell>
          <cell r="W1253">
            <v>2566</v>
          </cell>
          <cell r="X1253"/>
          <cell r="Y1253"/>
          <cell r="Z1253"/>
          <cell r="AA1253">
            <v>28</v>
          </cell>
          <cell r="AB1253">
            <v>6</v>
          </cell>
          <cell r="AC1253">
            <v>2566</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สืบทรัพย์//รายงานผลการสืบทรัพย์ 11/10/2567</v>
          </cell>
          <cell r="BC1253">
            <v>600</v>
          </cell>
          <cell r="BD1253">
            <v>30</v>
          </cell>
          <cell r="BE1253">
            <v>4</v>
          </cell>
          <cell r="BF1253">
            <v>2568</v>
          </cell>
          <cell r="BG1253">
            <v>0</v>
          </cell>
          <cell r="BH1253" t="str">
            <v>-</v>
          </cell>
          <cell r="BI1253" t="str">
            <v>-</v>
          </cell>
          <cell r="BJ1253" t="str">
            <v>-</v>
          </cell>
          <cell r="BK1253">
            <v>0</v>
          </cell>
          <cell r="BL1253">
            <v>395</v>
          </cell>
          <cell r="BM1253">
            <v>0</v>
          </cell>
          <cell r="BN1253" t="str">
            <v/>
          </cell>
          <cell r="BO1253" t="str">
            <v/>
          </cell>
          <cell r="BP1253" t="str">
            <v/>
          </cell>
          <cell r="BQ1253" t="str">
            <v>-</v>
          </cell>
          <cell r="BR1253" t="str">
            <v>-</v>
          </cell>
          <cell r="BS1253" t="str">
            <v>-</v>
          </cell>
          <cell r="BT1253" t="str">
            <v>นางสาวสุภาภรณ์ พันหาญ</v>
          </cell>
          <cell r="BU1253">
            <v>883166010006</v>
          </cell>
          <cell r="BV1253" t="str">
            <v>1.นางสาวสุภาภรณ์  พันหาญ
2.นางสาวพิมพารัตน์     ขัติยศ</v>
          </cell>
          <cell r="BW1253" t="str">
            <v>จำเลยที่ 1
จำเลยที่ 2</v>
          </cell>
          <cell r="BX1253" t="str">
            <v>1-5099-01024-02-5
1-5602-00069-88-1</v>
          </cell>
          <cell r="BY125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3" t="str">
            <v>พบทรัพย์</v>
          </cell>
          <cell r="CA1253"/>
          <cell r="CB1253"/>
          <cell r="CC1253" t="str">
            <v>วชิราภรณ์</v>
          </cell>
          <cell r="CD1253"/>
          <cell r="CE1253"/>
          <cell r="CF1253"/>
          <cell r="CG1253"/>
          <cell r="CH1253"/>
          <cell r="CI1253"/>
          <cell r="CJ1253"/>
          <cell r="CK1253"/>
          <cell r="CT1253">
            <v>243910</v>
          </cell>
          <cell r="CU1253">
            <v>244061</v>
          </cell>
          <cell r="CV1253"/>
          <cell r="CW1253"/>
        </row>
        <row r="1254">
          <cell r="B1254">
            <v>2743</v>
          </cell>
          <cell r="C1254">
            <v>1894</v>
          </cell>
          <cell r="D1254"/>
          <cell r="E1254"/>
          <cell r="F1254"/>
          <cell r="G1254">
            <v>800115598610</v>
          </cell>
          <cell r="H1254" t="str">
            <v>นางสาว</v>
          </cell>
          <cell r="I1254" t="str">
            <v xml:space="preserve">พชรมณฑ์ </v>
          </cell>
          <cell r="J1254" t="str">
            <v>วงศ์ศิริฉัตร</v>
          </cell>
          <cell r="K1254" t="str">
            <v>3-5299-00364-19-8</v>
          </cell>
          <cell r="L1254" t="str">
            <v>เชียงใหม่</v>
          </cell>
          <cell r="M1254" t="str">
            <v>เชียงใหม่ 1</v>
          </cell>
          <cell r="N1254">
            <v>8</v>
          </cell>
          <cell r="O1254" t="str">
            <v>สินเชื่อธนาคารประชาชน</v>
          </cell>
          <cell r="P1254" t="str">
            <v>1.บุคคลค้ำประกัน</v>
          </cell>
          <cell r="Q1254">
            <v>112836</v>
          </cell>
          <cell r="R1254">
            <v>29694.99</v>
          </cell>
          <cell r="S1254" t="str">
            <v>แขวงเชียงใหม่</v>
          </cell>
          <cell r="T1254" t="str">
            <v>ผบE5195</v>
          </cell>
          <cell r="U1254">
            <v>2567</v>
          </cell>
          <cell r="V1254" t="str">
            <v>ผบE7040</v>
          </cell>
          <cell r="W1254">
            <v>2567</v>
          </cell>
          <cell r="X1254">
            <v>2</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นางสาวพชรมณฑ์  วงศ์ศิริฉัตร</v>
          </cell>
          <cell r="BU1254">
            <v>883166010010</v>
          </cell>
          <cell r="BV1254" t="str">
            <v>1.นางสาววรรณพร วงศ์ศิริฉัตร
2.นางสาวพิมพ์ภา ใจน้อย</v>
          </cell>
          <cell r="BW1254" t="str">
            <v>จำเลยที่ 1
จำเลยที่ 2</v>
          </cell>
          <cell r="BX1254" t="str">
            <v>3-5299-00364-19-8
3-5005-0021045-4</v>
          </cell>
          <cell r="BY1254"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2744</v>
          </cell>
          <cell r="C1255">
            <v>1895</v>
          </cell>
          <cell r="D1255"/>
          <cell r="E1255"/>
          <cell r="F1255"/>
          <cell r="G1255">
            <v>800089561628</v>
          </cell>
          <cell r="H1255" t="str">
            <v>นาย</v>
          </cell>
          <cell r="I1255" t="str">
            <v>ปยุต</v>
          </cell>
          <cell r="J1255" t="str">
            <v>สสิทธินันท์</v>
          </cell>
          <cell r="K1255" t="str">
            <v>3-1005-03085-68-9</v>
          </cell>
          <cell r="L1255" t="str">
            <v>เชียงใหม่</v>
          </cell>
          <cell r="M1255" t="str">
            <v>เชียงใหม่ 1</v>
          </cell>
          <cell r="N1255">
            <v>8</v>
          </cell>
          <cell r="O1255" t="str">
            <v>สินเชื่อแก้ไขปัญหาหนี้นอกระบบPASระยะที่2, สินเชื่อธนาคารประชาชน</v>
          </cell>
          <cell r="P1255" t="str">
            <v>1.บุคคลค้ำประกัน</v>
          </cell>
          <cell r="Q1255"/>
          <cell r="R1255"/>
          <cell r="S1255" t="str">
            <v>แขวงเชียงใหม่</v>
          </cell>
          <cell r="T1255" t="str">
            <v>ผบE5788</v>
          </cell>
          <cell r="U1255">
            <v>2567</v>
          </cell>
          <cell r="V1255" t="str">
            <v>ผบE7841</v>
          </cell>
          <cell r="W1255">
            <v>2567</v>
          </cell>
          <cell r="X1255">
            <v>26</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 16/12/2567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นายปยุต สสิทธินันท์</v>
          </cell>
          <cell r="BU1255" t="str">
            <v>883166010417,
883166010418</v>
          </cell>
          <cell r="BV1255" t="str">
            <v>1.นายปยุต สสิทธินันท์
2.นางสาวปาริชาติ ศิริวัฒนปรีชา
3.นางสาวนันทนัช สุสิทธินันท์</v>
          </cell>
          <cell r="BW1255" t="str">
            <v>จำเลยที่ 1
จำเลยที่ 2
จำเลยที่ 3</v>
          </cell>
          <cell r="BX1255" t="str">
            <v>3-1005-03085-68-9
3-5099-01424-49-6
1-1999-00592-63-5</v>
          </cell>
          <cell r="BY125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5" t="str">
            <v>พบ</v>
          </cell>
          <cell r="CA1255"/>
          <cell r="CB1255"/>
          <cell r="CC1255" t="str">
            <v>ปฏิยุทธ์</v>
          </cell>
          <cell r="CD1255"/>
          <cell r="CE1255"/>
          <cell r="CF1255"/>
          <cell r="CG1255"/>
          <cell r="CH1255"/>
          <cell r="CI1255"/>
          <cell r="CJ1255"/>
          <cell r="CK1255"/>
          <cell r="CT1255"/>
          <cell r="CU1255"/>
          <cell r="CV1255"/>
          <cell r="CW1255"/>
        </row>
        <row r="1256">
          <cell r="B1256">
            <v>2745</v>
          </cell>
          <cell r="C1256">
            <v>1896</v>
          </cell>
          <cell r="D1256"/>
          <cell r="E1256"/>
          <cell r="F1256"/>
          <cell r="G1256">
            <v>800097493756</v>
          </cell>
          <cell r="H1256" t="str">
            <v>นาย</v>
          </cell>
          <cell r="I1256" t="str">
            <v>สนธยา</v>
          </cell>
          <cell r="J1256" t="str">
            <v>ไชยมาลา</v>
          </cell>
          <cell r="K1256" t="str">
            <v>3-1021-01487-77-6</v>
          </cell>
          <cell r="L1256" t="str">
            <v>ถนนทิพย์เนตร</v>
          </cell>
          <cell r="M1256" t="str">
            <v>เชียงใหม่ 1</v>
          </cell>
          <cell r="N1256">
            <v>8</v>
          </cell>
          <cell r="O1256" t="str">
            <v>สินเชื่อธนาคารประชาชน</v>
          </cell>
          <cell r="P1256" t="str">
            <v>1.บุคคลค้ำประกัน</v>
          </cell>
          <cell r="Q1256">
            <v>84021</v>
          </cell>
          <cell r="R1256">
            <v>26791.56</v>
          </cell>
          <cell r="S1256" t="str">
            <v>แขวงเชียงใหม่</v>
          </cell>
          <cell r="T1256" t="str">
            <v>ผบE2917</v>
          </cell>
          <cell r="U1256">
            <v>2567</v>
          </cell>
          <cell r="V1256" t="str">
            <v>ผบE5968</v>
          </cell>
          <cell r="W1256">
            <v>2567</v>
          </cell>
          <cell r="X1256"/>
          <cell r="Y1256"/>
          <cell r="Z1256"/>
          <cell r="AA1256">
            <v>1</v>
          </cell>
          <cell r="AB1256">
            <v>7</v>
          </cell>
          <cell r="AC1256">
            <v>2567</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1200</v>
          </cell>
          <cell r="BD1256">
            <v>30</v>
          </cell>
          <cell r="BE1256">
            <v>4</v>
          </cell>
          <cell r="BF1256">
            <v>2568</v>
          </cell>
          <cell r="BG1256">
            <v>0</v>
          </cell>
          <cell r="BH1256" t="str">
            <v>-</v>
          </cell>
          <cell r="BI1256" t="str">
            <v>-</v>
          </cell>
          <cell r="BJ1256" t="str">
            <v>-</v>
          </cell>
          <cell r="BK1256">
            <v>0</v>
          </cell>
          <cell r="BL1256">
            <v>410</v>
          </cell>
          <cell r="BM1256">
            <v>0</v>
          </cell>
          <cell r="BN1256" t="str">
            <v/>
          </cell>
          <cell r="BO1256" t="str">
            <v/>
          </cell>
          <cell r="BP1256" t="str">
            <v/>
          </cell>
          <cell r="BQ1256" t="str">
            <v>-</v>
          </cell>
          <cell r="BR1256" t="str">
            <v>-</v>
          </cell>
          <cell r="BS1256" t="str">
            <v>-</v>
          </cell>
          <cell r="BT1256" t="str">
            <v>นายสนธยา ไชยมาลา</v>
          </cell>
          <cell r="BU1256">
            <v>883166010720</v>
          </cell>
          <cell r="BV1256" t="str">
            <v>1.นายสนธยา   ไชยมาลา
2.นายอนุกูล   วงศ์อรัญ
3.นายเกียรติภูมิ     พิพัฒรัตนกุล
4.นางสาวเกดรวีณ์    พิพัฒรัตนกุล</v>
          </cell>
          <cell r="BW1256" t="str">
            <v>จำเลยที่ 1
จำเลยที่ 2
จำเลยที่ 3
คู่สมรสจำเลยที่ 3</v>
          </cell>
          <cell r="BX1256" t="str">
            <v>3-1021-01487-77-6
1-5099-00261-79-1
8-5004-76023-24-7
8-5801-76002-72-4</v>
          </cell>
          <cell r="BY12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2746</v>
          </cell>
          <cell r="C1257">
            <v>1897</v>
          </cell>
          <cell r="D1257"/>
          <cell r="E1257"/>
          <cell r="F1257"/>
          <cell r="G1257">
            <v>800095084730</v>
          </cell>
          <cell r="H1257" t="str">
            <v>นางสาว</v>
          </cell>
          <cell r="I1257" t="str">
            <v>พัชรี</v>
          </cell>
          <cell r="J1257" t="str">
            <v>ศรีวิชัย</v>
          </cell>
          <cell r="K1257" t="str">
            <v>1-5099-01037-70-4</v>
          </cell>
          <cell r="L1257" t="str">
            <v>ถนนทิพย์เนตร</v>
          </cell>
          <cell r="M1257" t="str">
            <v>เชียงใหม่ 1</v>
          </cell>
          <cell r="N1257">
            <v>8</v>
          </cell>
          <cell r="O1257" t="str">
            <v>ธนาคารประชาชน</v>
          </cell>
          <cell r="P1257" t="str">
            <v>1.บุคคลค้ำประกัน</v>
          </cell>
          <cell r="Q1257">
            <v>109685.41</v>
          </cell>
          <cell r="R1257">
            <v>22413.4</v>
          </cell>
          <cell r="S1257" t="str">
            <v>จังหวัดลำพูน</v>
          </cell>
          <cell r="T1257" t="str">
            <v>ผบE2187</v>
          </cell>
          <cell r="U1257">
            <v>2567</v>
          </cell>
          <cell r="V1257" t="str">
            <v>ผบE3107</v>
          </cell>
          <cell r="W1257">
            <v>2567</v>
          </cell>
          <cell r="X1257">
            <v>5</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รายงานผลสืบทรัพย์ 8/11/2567</v>
          </cell>
          <cell r="BC1257">
            <v>600</v>
          </cell>
          <cell r="BD1257">
            <v>4</v>
          </cell>
          <cell r="BE1257">
            <v>4</v>
          </cell>
          <cell r="BF1257">
            <v>2568</v>
          </cell>
          <cell r="BG1257">
            <v>0</v>
          </cell>
          <cell r="BH1257" t="str">
            <v>-</v>
          </cell>
          <cell r="BI1257" t="str">
            <v>-</v>
          </cell>
          <cell r="BJ1257" t="str">
            <v>-</v>
          </cell>
          <cell r="BK1257">
            <v>0</v>
          </cell>
          <cell r="BL1257">
            <v>230</v>
          </cell>
          <cell r="BM1257">
            <v>0</v>
          </cell>
          <cell r="BN1257" t="str">
            <v/>
          </cell>
          <cell r="BO1257" t="str">
            <v/>
          </cell>
          <cell r="BP1257" t="str">
            <v/>
          </cell>
          <cell r="BQ1257" t="str">
            <v>-</v>
          </cell>
          <cell r="BR1257" t="str">
            <v>-</v>
          </cell>
          <cell r="BS1257" t="str">
            <v>-</v>
          </cell>
          <cell r="BT1257" t="str">
            <v>นางสาวพัชรี ศรีวิชัย</v>
          </cell>
          <cell r="BU1257">
            <v>883167010052</v>
          </cell>
          <cell r="BV1257" t="str">
            <v>1.นางสาวพัชรี   ศรีวิชัย
2.นายชนะชัย    หอมนาน</v>
          </cell>
          <cell r="BW1257" t="str">
            <v>จำเลยที่ 1
จำเลยที่ 2</v>
          </cell>
          <cell r="BX1257" t="str">
            <v>1-5099-01037-70-4
1-5603-00220-15-8</v>
          </cell>
          <cell r="BY1257"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7" t="str">
            <v>ไม่พบทรัพย์</v>
          </cell>
          <cell r="CA1257"/>
          <cell r="CB1257"/>
          <cell r="CC1257" t="str">
            <v>วชิราภรณ์</v>
          </cell>
          <cell r="CD1257"/>
          <cell r="CE1257"/>
          <cell r="CF1257"/>
          <cell r="CG1257"/>
          <cell r="CH1257"/>
          <cell r="CI1257"/>
          <cell r="CJ1257"/>
          <cell r="CK1257"/>
          <cell r="CT1257"/>
          <cell r="CU1257"/>
          <cell r="CV1257"/>
          <cell r="CW1257"/>
        </row>
        <row r="1258">
          <cell r="B1258">
            <v>2747</v>
          </cell>
          <cell r="C1258">
            <v>1898</v>
          </cell>
          <cell r="D1258"/>
          <cell r="E1258"/>
          <cell r="F1258"/>
          <cell r="G1258">
            <v>800098249900</v>
          </cell>
          <cell r="H1258" t="str">
            <v>นาย</v>
          </cell>
          <cell r="I1258" t="str">
            <v xml:space="preserve">ธวัชชัย  </v>
          </cell>
          <cell r="J1258" t="str">
            <v>มาศยะ</v>
          </cell>
          <cell r="K1258" t="str">
            <v>1-1002-00613-47-0</v>
          </cell>
          <cell r="L1258" t="str">
            <v>เทสโก้โลตัส คำเที่ยง</v>
          </cell>
          <cell r="M1258" t="str">
            <v>เชียงใหม่ 1</v>
          </cell>
          <cell r="N1258">
            <v>8</v>
          </cell>
          <cell r="O1258" t="str">
            <v>ธนาคารประชาชน</v>
          </cell>
          <cell r="P1258" t="str">
            <v>1.บุคคลค้ำประกัน</v>
          </cell>
          <cell r="Q1258">
            <v>71438</v>
          </cell>
          <cell r="R1258">
            <v>16006.69</v>
          </cell>
          <cell r="S1258" t="str">
            <v>แขวงเชียงใหม่</v>
          </cell>
          <cell r="T1258" t="str">
            <v>ผบE4477</v>
          </cell>
          <cell r="U1258">
            <v>2567</v>
          </cell>
          <cell r="V1258" t="str">
            <v>ผบE6587</v>
          </cell>
          <cell r="W1258">
            <v>2567</v>
          </cell>
          <cell r="X1258">
            <v>16</v>
          </cell>
          <cell r="Y1258">
            <v>7</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16/1/2568</v>
          </cell>
          <cell r="BC1258">
            <v>900</v>
          </cell>
          <cell r="BD1258">
            <v>23</v>
          </cell>
          <cell r="BE1258">
            <v>5</v>
          </cell>
          <cell r="BF1258">
            <v>2568</v>
          </cell>
          <cell r="BG1258">
            <v>0</v>
          </cell>
          <cell r="BH1258" t="str">
            <v>-</v>
          </cell>
          <cell r="BI1258" t="str">
            <v>-</v>
          </cell>
          <cell r="BJ1258" t="str">
            <v>-</v>
          </cell>
          <cell r="BK1258">
            <v>0</v>
          </cell>
          <cell r="BL1258">
            <v>315</v>
          </cell>
          <cell r="BM1258">
            <v>0</v>
          </cell>
          <cell r="BN1258" t="str">
            <v/>
          </cell>
          <cell r="BO1258" t="str">
            <v/>
          </cell>
          <cell r="BP1258" t="str">
            <v/>
          </cell>
          <cell r="BQ1258" t="str">
            <v>-</v>
          </cell>
          <cell r="BR1258" t="str">
            <v>-</v>
          </cell>
          <cell r="BS1258" t="str">
            <v>-</v>
          </cell>
          <cell r="BT1258" t="str">
            <v>นายธวัชชัย   มาศยะ</v>
          </cell>
          <cell r="BU1258">
            <v>883167010056</v>
          </cell>
          <cell r="BV1258" t="str">
            <v>1.นายธวัชชัย  มาศยะ 
2.นางสาวรัตนาภรณ์  โฮมาพันธ์
3.นายพงศ์สุริยา  ไชยทิพย์</v>
          </cell>
          <cell r="BW1258" t="str">
            <v>จำเลยที่ 1
จำเลยที่ 2
จำเลยที่ 3</v>
          </cell>
          <cell r="BX1258" t="str">
            <v>1-1002-00613-47-0
1-1007-01994-73-5
1-5099-00200-89-0</v>
          </cell>
          <cell r="BY1258"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8" t="str">
            <v>ไม่พบทรัพย์</v>
          </cell>
          <cell r="CA1258"/>
          <cell r="CB1258">
            <v>3</v>
          </cell>
          <cell r="CC1258" t="str">
            <v>นุสบา</v>
          </cell>
          <cell r="CD1258"/>
          <cell r="CE1258"/>
          <cell r="CF1258"/>
          <cell r="CG1258"/>
          <cell r="CH1258"/>
          <cell r="CI1258"/>
          <cell r="CJ1258"/>
          <cell r="CK1258"/>
          <cell r="CT1258"/>
          <cell r="CU1258"/>
          <cell r="CV1258"/>
          <cell r="CW1258"/>
        </row>
        <row r="1259">
          <cell r="B1259">
            <v>2748</v>
          </cell>
          <cell r="C1259">
            <v>1899</v>
          </cell>
          <cell r="D1259">
            <v>11</v>
          </cell>
          <cell r="E1259">
            <v>9</v>
          </cell>
          <cell r="F1259"/>
          <cell r="G1259">
            <v>863083981820</v>
          </cell>
          <cell r="H1259" t="str">
            <v>นาย</v>
          </cell>
          <cell r="I1259" t="str">
            <v xml:space="preserve">ธวัชชัย  </v>
          </cell>
          <cell r="J1259" t="str">
            <v>พรมดวงดี</v>
          </cell>
          <cell r="K1259" t="str">
            <v>1-5599-00175-13-5</v>
          </cell>
          <cell r="L1259" t="str">
            <v>แม่อาย</v>
          </cell>
          <cell r="M1259" t="str">
            <v>เชียงใหม่ 2</v>
          </cell>
          <cell r="N1259">
            <v>8</v>
          </cell>
          <cell r="O1259" t="str">
            <v>สินเชื่อธนาคารประชาชน</v>
          </cell>
          <cell r="P1259" t="str">
            <v>1.บุคคลค้ำประกัน</v>
          </cell>
          <cell r="Q1259">
            <v>94499</v>
          </cell>
          <cell r="R1259">
            <v>8685.52</v>
          </cell>
          <cell r="S1259" t="str">
            <v>จังหวัดน่าน</v>
          </cell>
          <cell r="T1259" t="str">
            <v>ผบE1078</v>
          </cell>
          <cell r="U1259">
            <v>2567</v>
          </cell>
          <cell r="V1259" t="str">
            <v>ผบE1618</v>
          </cell>
          <cell r="W1259">
            <v>2567</v>
          </cell>
          <cell r="X1259">
            <v>13</v>
          </cell>
          <cell r="Y1259">
            <v>8</v>
          </cell>
          <cell r="Z1259">
            <v>2567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สืบแล้ว รายงานผลสืบ 21/10/2567</v>
          </cell>
          <cell r="BC1259">
            <v>1200</v>
          </cell>
          <cell r="BD1259">
            <v>30</v>
          </cell>
          <cell r="BE1259">
            <v>5</v>
          </cell>
          <cell r="BF1259">
            <v>2568</v>
          </cell>
          <cell r="BG1259">
            <v>0</v>
          </cell>
          <cell r="BH1259" t="str">
            <v>-</v>
          </cell>
          <cell r="BI1259" t="str">
            <v>-</v>
          </cell>
          <cell r="BJ1259" t="str">
            <v>-</v>
          </cell>
          <cell r="BK1259">
            <v>0</v>
          </cell>
          <cell r="BL1259">
            <v>410</v>
          </cell>
          <cell r="BM1259">
            <v>0</v>
          </cell>
          <cell r="BN1259">
            <v>31</v>
          </cell>
          <cell r="BO1259">
            <v>7</v>
          </cell>
          <cell r="BP1259">
            <v>2568</v>
          </cell>
          <cell r="BQ1259" t="str">
            <v>-</v>
          </cell>
          <cell r="BR1259" t="str">
            <v>-</v>
          </cell>
          <cell r="BS1259" t="str">
            <v>-</v>
          </cell>
          <cell r="BT1259" t="str">
            <v>นายธวัชชัย   พรมดวงดี</v>
          </cell>
          <cell r="BU1259">
            <v>883267010212</v>
          </cell>
          <cell r="BV1259"/>
          <cell r="BW1259"/>
          <cell r="BX1259"/>
          <cell r="BY1259"/>
          <cell r="BZ1259"/>
          <cell r="CA1259"/>
          <cell r="CB1259"/>
          <cell r="CC1259"/>
          <cell r="CD1259"/>
          <cell r="CE1259"/>
          <cell r="CF1259"/>
          <cell r="CG1259"/>
          <cell r="CH1259"/>
          <cell r="CI1259"/>
          <cell r="CJ1259"/>
          <cell r="CK1259"/>
          <cell r="CT1259">
            <v>243936</v>
          </cell>
          <cell r="CU1259"/>
          <cell r="CV1259"/>
          <cell r="CW1259"/>
        </row>
        <row r="1260">
          <cell r="B1260">
            <v>2750</v>
          </cell>
          <cell r="C1260">
            <v>1901</v>
          </cell>
          <cell r="D1260"/>
          <cell r="E1260"/>
          <cell r="F1260"/>
          <cell r="G1260">
            <v>800005759991</v>
          </cell>
          <cell r="H1260" t="str">
            <v>จ่าสิบเอก</v>
          </cell>
          <cell r="I1260" t="str">
            <v>ดำรง</v>
          </cell>
          <cell r="J1260" t="str">
            <v>ศรีปุริ</v>
          </cell>
          <cell r="K1260" t="str">
            <v>5-5803-90002-45-0</v>
          </cell>
          <cell r="L1260" t="str">
            <v>ปาย</v>
          </cell>
          <cell r="M1260" t="str">
            <v>ลำพูน 4</v>
          </cell>
          <cell r="N1260">
            <v>8</v>
          </cell>
          <cell r="O1260" t="str">
            <v>สินเชื่อสวัสดิการ</v>
          </cell>
          <cell r="P1260" t="str">
            <v>1.บุคคลค้ำประกัน</v>
          </cell>
          <cell r="Q1260"/>
          <cell r="R1260"/>
          <cell r="S1260" t="str">
            <v>จังหวัดแม่ฮ่องสอน สาขาปาย</v>
          </cell>
          <cell r="T1260" t="str">
            <v>ผบ.72</v>
          </cell>
          <cell r="U1260">
            <v>2557</v>
          </cell>
          <cell r="V1260" t="str">
            <v>ผบ.107</v>
          </cell>
          <cell r="W1260">
            <v>2557</v>
          </cell>
          <cell r="X1260">
            <v>23</v>
          </cell>
          <cell r="Y1260">
            <v>12</v>
          </cell>
          <cell r="Z1260">
            <v>2557</v>
          </cell>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21/11/2567</v>
          </cell>
          <cell r="BC1260">
            <v>900</v>
          </cell>
          <cell r="BD1260">
            <v>29</v>
          </cell>
          <cell r="BE1260">
            <v>1</v>
          </cell>
          <cell r="BF1260">
            <v>2568</v>
          </cell>
          <cell r="BG1260">
            <v>0</v>
          </cell>
          <cell r="BH1260" t="str">
            <v>-</v>
          </cell>
          <cell r="BI1260" t="str">
            <v>-</v>
          </cell>
          <cell r="BJ1260" t="str">
            <v>-</v>
          </cell>
          <cell r="BK1260">
            <v>0</v>
          </cell>
          <cell r="BL1260">
            <v>1015</v>
          </cell>
          <cell r="BM1260">
            <v>0</v>
          </cell>
          <cell r="BN1260" t="str">
            <v/>
          </cell>
          <cell r="BO1260" t="str">
            <v/>
          </cell>
          <cell r="BP1260" t="str">
            <v/>
          </cell>
          <cell r="BQ1260" t="str">
            <v>-</v>
          </cell>
          <cell r="BR1260" t="str">
            <v>-</v>
          </cell>
          <cell r="BS1260" t="str">
            <v>-</v>
          </cell>
          <cell r="BT1260" t="str">
            <v>จ่าสิบเอกดำรง ศรีปุริ</v>
          </cell>
          <cell r="BU1260">
            <v>0</v>
          </cell>
          <cell r="BV1260" t="str">
            <v>1.ส.อ.ดำรง ศรปุริ
2.นายทองสุข หมีเปลี่ยน
3.นางสาวสรัลชนา สุริน</v>
          </cell>
          <cell r="BW1260" t="str">
            <v>จำเลยที่ 1
จำเลยที่ 2
คู่สมรสจำเลยที่ 2</v>
          </cell>
          <cell r="BX1260" t="str">
            <v>5-5803-90002-45-0
1-6602-00004-75-4
3-5804-0022-7-53-3</v>
          </cell>
          <cell r="BY1260"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2751</v>
          </cell>
          <cell r="C1261">
            <v>1902</v>
          </cell>
          <cell r="D1261">
            <v>16</v>
          </cell>
          <cell r="E1261">
            <v>10</v>
          </cell>
          <cell r="F1261">
            <v>2567</v>
          </cell>
          <cell r="G1261">
            <v>800042980618</v>
          </cell>
          <cell r="H1261" t="str">
            <v>นาย</v>
          </cell>
          <cell r="I1261" t="str">
            <v>สมบัติ</v>
          </cell>
          <cell r="J1261" t="str">
            <v>เงาทอง</v>
          </cell>
          <cell r="K1261" t="str">
            <v>5-5006-00013-57-6</v>
          </cell>
          <cell r="L1261" t="str">
            <v>แม่แตง</v>
          </cell>
          <cell r="M1261" t="str">
            <v>เชียงใหม่ 2</v>
          </cell>
          <cell r="N1261">
            <v>8</v>
          </cell>
          <cell r="O1261" t="str">
            <v>สินเชื่อสวัสดิการ</v>
          </cell>
          <cell r="P1261" t="str">
            <v>1.บุคคลค้ำประกัน</v>
          </cell>
          <cell r="Q1261">
            <v>30273.88</v>
          </cell>
          <cell r="R1261">
            <v>14387.2</v>
          </cell>
          <cell r="S1261" t="str">
            <v>แขวงเชียงดาว</v>
          </cell>
          <cell r="T1261" t="str">
            <v>ผบE1320</v>
          </cell>
          <cell r="U1261">
            <v>2566</v>
          </cell>
          <cell r="V1261" t="str">
            <v>ผบE66</v>
          </cell>
          <cell r="W1261">
            <v>2567</v>
          </cell>
          <cell r="X1261"/>
          <cell r="Y1261"/>
          <cell r="Z1261"/>
          <cell r="AA1261">
            <v>25</v>
          </cell>
          <cell r="AB1261">
            <v>1</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รายงานวันที่ 24 /12/2567</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นายสมบัติ เงาทอง</v>
          </cell>
          <cell r="BU1261">
            <v>0</v>
          </cell>
          <cell r="BV1261"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1" t="str">
            <v>จำเลยที่ 1
คู่สมรสจำเลยที่ 1
ทายาท
จำเลยที่ 2
คู่สมรสจำเลยที่ 2
ทายาท
จำเลยที่ 3
จำเลยที่ 4
คู่สมรสจำเลยที่ 4</v>
          </cell>
          <cell r="BX1261" t="str">
            <v xml:space="preserve">5-5006-00013-57-6
1-5010-00003-95-1
3-5006-00277-42-9
3-5006-00277-43-7
3-5006-00284-71-9
3-7005-00311-26-7
3-7005-00311-22-4
3-5006-00284-40-9
3-5006-00122-96-4
</v>
          </cell>
          <cell r="BY1261"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1" t="str">
            <v>พบ</v>
          </cell>
          <cell r="CA1261"/>
          <cell r="CB1261"/>
          <cell r="CC1261" t="str">
            <v>ปฏิยุทธ์</v>
          </cell>
          <cell r="CD1261"/>
          <cell r="CE1261"/>
          <cell r="CF1261"/>
          <cell r="CG1261"/>
          <cell r="CH1261"/>
          <cell r="CI1261"/>
          <cell r="CJ1261"/>
          <cell r="CK1261"/>
          <cell r="CT1261"/>
          <cell r="CU1261"/>
          <cell r="CV1261"/>
          <cell r="CW1261"/>
        </row>
        <row r="1262">
          <cell r="B1262">
            <v>2752</v>
          </cell>
          <cell r="C1262">
            <v>1903</v>
          </cell>
          <cell r="D1262">
            <v>18</v>
          </cell>
          <cell r="E1262">
            <v>10</v>
          </cell>
          <cell r="F1262">
            <v>2567</v>
          </cell>
          <cell r="G1262">
            <v>800095970342</v>
          </cell>
          <cell r="H1262" t="str">
            <v>นาย</v>
          </cell>
          <cell r="I1262" t="str">
            <v>จันทร์</v>
          </cell>
          <cell r="J1262" t="str">
            <v>ศรีวิชัย</v>
          </cell>
          <cell r="K1262" t="str">
            <v>3-5010-00221-98-9</v>
          </cell>
          <cell r="L1262" t="str">
            <v>แม่อาย</v>
          </cell>
          <cell r="M1262" t="str">
            <v>เชียงใหม่ 2</v>
          </cell>
          <cell r="N1262">
            <v>8</v>
          </cell>
          <cell r="O1262" t="str">
            <v>สินเชื่อพัฒนาองค์กรชุมชน (รายบุคคล)</v>
          </cell>
          <cell r="P1262" t="str">
            <v>1.บุคคลค้ำประกัน</v>
          </cell>
          <cell r="Q1262">
            <v>46054.95</v>
          </cell>
          <cell r="R1262" t="str">
            <v>13.357.49</v>
          </cell>
          <cell r="S1262" t="str">
            <v>จังหวัดฝาง</v>
          </cell>
          <cell r="T1262" t="str">
            <v>ผบE617</v>
          </cell>
          <cell r="U1262">
            <v>2567</v>
          </cell>
          <cell r="V1262" t="str">
            <v>ผบE696</v>
          </cell>
          <cell r="W1262">
            <v>2567</v>
          </cell>
          <cell r="X1262"/>
          <cell r="Y1262"/>
          <cell r="Z1262"/>
          <cell r="AA1262">
            <v>19</v>
          </cell>
          <cell r="AB1262">
            <v>6</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19/11/2568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นายจันทร์ ศรีวิชัย</v>
          </cell>
          <cell r="BU1262">
            <v>883267010211</v>
          </cell>
          <cell r="BV1262" t="str">
            <v>1.นายจันทร์ ศรีวิชัย
2.นางพรทิพา ศรีวิชัย
3.นายชาตรี หน่อแก้ว
4.นายโสภณ อุมา</v>
          </cell>
          <cell r="BW1262" t="str">
            <v>จำเลยที่ 1
คู่สมรสจำเลยที่ 1
จำเลยที่ 2
จำเลยที่ 3</v>
          </cell>
          <cell r="BX1262" t="str">
            <v>3-5010-00221-98-9
3-5010-00223-36-1
3-5010-00219-32-1
3-5707-00935-53-3</v>
          </cell>
          <cell r="BY1262"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2" t="str">
            <v>ไม่พบ</v>
          </cell>
          <cell r="CA1262"/>
          <cell r="CB1262"/>
          <cell r="CC1262" t="str">
            <v>ปฏิยุทธ์</v>
          </cell>
          <cell r="CD1262"/>
          <cell r="CE1262"/>
          <cell r="CF1262"/>
          <cell r="CG1262"/>
          <cell r="CH1262"/>
          <cell r="CI1262"/>
          <cell r="CJ1262"/>
          <cell r="CK1262"/>
          <cell r="CT1262"/>
          <cell r="CU1262"/>
          <cell r="CV1262"/>
          <cell r="CW1262"/>
        </row>
        <row r="1263">
          <cell r="B1263">
            <v>2753</v>
          </cell>
          <cell r="C1263">
            <v>1904</v>
          </cell>
          <cell r="D1263">
            <v>18</v>
          </cell>
          <cell r="E1263">
            <v>10</v>
          </cell>
          <cell r="F1263">
            <v>2567</v>
          </cell>
          <cell r="G1263" t="str">
            <v>800085749680,
800085700857</v>
          </cell>
          <cell r="H1263" t="str">
            <v>นางสาว</v>
          </cell>
          <cell r="I1263" t="str">
            <v>สมใจ</v>
          </cell>
          <cell r="J1263" t="str">
            <v>เนมีแสน</v>
          </cell>
          <cell r="K1263" t="str">
            <v>3-7401-00723-06-1</v>
          </cell>
          <cell r="L1263" t="str">
            <v>แม่อาย</v>
          </cell>
          <cell r="M1263" t="str">
            <v>เชียงใหม่ 2</v>
          </cell>
          <cell r="N1263">
            <v>8</v>
          </cell>
          <cell r="O1263" t="str">
            <v>สินเชื่อแก้ไขปัญหาหนี้นอกระบบ PSA ระยะที่ 2,
สินเชื่อธนาคารประชาชน</v>
          </cell>
          <cell r="P1263" t="str">
            <v>1.บุคคลค้ำประกัน</v>
          </cell>
          <cell r="Q1263">
            <v>44996</v>
          </cell>
          <cell r="R1263">
            <v>10321.25</v>
          </cell>
          <cell r="S1263" t="str">
            <v>แขวงเชียงใหม่</v>
          </cell>
          <cell r="T1263" t="str">
            <v>ผบE4675</v>
          </cell>
          <cell r="U1263">
            <v>2567</v>
          </cell>
          <cell r="V1263" t="str">
            <v>ผบE7127</v>
          </cell>
          <cell r="W1263">
            <v>2567</v>
          </cell>
          <cell r="X1263">
            <v>5</v>
          </cell>
          <cell r="Y1263">
            <v>8</v>
          </cell>
          <cell r="Z1263">
            <v>2567</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16/12/2568</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นางสาวสมใจ เนมีแสน</v>
          </cell>
          <cell r="BU1263">
            <v>883267010209</v>
          </cell>
          <cell r="BV1263" t="str">
            <v>1.นางสาวสมใจ เนมีแสน
2.นายธนวัฒน์ สอาดรอด
3.นางสมรวม สิงห์จันทร์
4.นายวิเชียร สิงห์จันทร์ 
5.นายชาญวิทย์ แท่นศร</v>
          </cell>
          <cell r="BW1263" t="str">
            <v xml:space="preserve">จำเลยที่ 1
คู่สมรสจำเลยที่ 1
จำเลยที่ 2
คู่สมรสจำเลยที่ 2
จำเลยที่ 3
</v>
          </cell>
          <cell r="BX1263" t="str">
            <v>3-7401-00723-06-1
3-7706-00583-90-1
3-6601-00404-61-7
3-5009-00293-79-9
3-5009-00628-13-8</v>
          </cell>
          <cell r="BY1263"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2754</v>
          </cell>
          <cell r="C1264">
            <v>1905</v>
          </cell>
          <cell r="D1264">
            <v>18</v>
          </cell>
          <cell r="E1264">
            <v>10</v>
          </cell>
          <cell r="F1264">
            <v>2567</v>
          </cell>
          <cell r="G1264" t="str">
            <v>800082930846,
863054855979</v>
          </cell>
          <cell r="H1264" t="str">
            <v>นาย</v>
          </cell>
          <cell r="I1264" t="str">
            <v>ธณภัทร</v>
          </cell>
          <cell r="J1264" t="str">
            <v>สุรินทร์</v>
          </cell>
          <cell r="K1264" t="str">
            <v>3-5099-00274-04-1</v>
          </cell>
          <cell r="L1264" t="str">
            <v>ฝาง</v>
          </cell>
          <cell r="M1264" t="str">
            <v>เชียงใหม่ 2</v>
          </cell>
          <cell r="N1264">
            <v>8</v>
          </cell>
          <cell r="O1264" t="str">
            <v>สินเชื่อธนาคารประชาชน, สินเชื่อธนาคารประชาชน</v>
          </cell>
          <cell r="P1264" t="str">
            <v>1.บุคคลค้ำประกัน</v>
          </cell>
          <cell r="Q1264">
            <v>109949.62</v>
          </cell>
          <cell r="R1264">
            <v>34663.230000000003</v>
          </cell>
          <cell r="S1264" t="str">
            <v>จังหวัดฝาง</v>
          </cell>
          <cell r="T1264" t="str">
            <v>ผบE618</v>
          </cell>
          <cell r="U1264">
            <v>2567</v>
          </cell>
          <cell r="V1264" t="str">
            <v>ผบE838</v>
          </cell>
          <cell r="W1264">
            <v>2567</v>
          </cell>
          <cell r="X1264"/>
          <cell r="Y1264"/>
          <cell r="Z1264"/>
          <cell r="AA1264">
            <v>16</v>
          </cell>
          <cell r="AB1264">
            <v>7</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รายงานผล 16/12/2567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นายธณภัทร สุรินทร์</v>
          </cell>
          <cell r="BU1264">
            <v>883267010208</v>
          </cell>
          <cell r="BV1264" t="str">
            <v>1.นายธณภัทร สุรินทร์
2.นางจิรพรรณ์ จันทร์หอม
3.นายมนัส จันทร์หอม
4.นายพีรัชวัชว์ จันทร์หอม
5.นางสาวกันย์ลภัส จันทร์หอม</v>
          </cell>
          <cell r="BW1264" t="str">
            <v>จำเลยที่ 1
จำเลยที่ 2
คู่สมรสจำเลยที่ 2
จำเลยที่ 3
คู่สมรสจำเลยที่ 3</v>
          </cell>
          <cell r="BX1264" t="str">
            <v>3-5099-00274-04-1
3-5009-0031027-8
3-5009-00195-66-5
1-5009-00146-75-7
1-5099-01070-48-5</v>
          </cell>
          <cell r="BY1264"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2755</v>
          </cell>
          <cell r="C1265">
            <v>1902</v>
          </cell>
          <cell r="D1265">
            <v>18</v>
          </cell>
          <cell r="E1265">
            <v>10</v>
          </cell>
          <cell r="F1265">
            <v>2567</v>
          </cell>
          <cell r="G1265">
            <v>800144472092</v>
          </cell>
          <cell r="H1265" t="str">
            <v>นาง</v>
          </cell>
          <cell r="I1265" t="str">
            <v>ศรีวรรณ</v>
          </cell>
          <cell r="J1265" t="str">
            <v>รู้สาท</v>
          </cell>
          <cell r="K1265" t="str">
            <v>3-5009-00978-77-5</v>
          </cell>
          <cell r="L1265" t="str">
            <v>ฝาง</v>
          </cell>
          <cell r="M1265" t="str">
            <v>เชียงใหม่ 2</v>
          </cell>
          <cell r="N1265">
            <v>8</v>
          </cell>
          <cell r="O1265" t="str">
            <v>ธนาคารประชาชน</v>
          </cell>
          <cell r="P1265" t="str">
            <v>1.บุคคลค้ำประกัน</v>
          </cell>
          <cell r="Q1265">
            <v>102403</v>
          </cell>
          <cell r="R1265">
            <v>17249.95</v>
          </cell>
          <cell r="S1265" t="str">
            <v>จังหวัดฝาง</v>
          </cell>
          <cell r="T1265" t="str">
            <v>ผบE799</v>
          </cell>
          <cell r="U1265">
            <v>2567</v>
          </cell>
          <cell r="V1265" t="str">
            <v>ผบE985</v>
          </cell>
          <cell r="W1265">
            <v>2567</v>
          </cell>
          <cell r="X1265"/>
          <cell r="Y1265"/>
          <cell r="Z1265"/>
          <cell r="AA1265">
            <v>20</v>
          </cell>
          <cell r="AB1265">
            <v>8</v>
          </cell>
          <cell r="AC1265">
            <v>2567</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นางศรีวรรณ รู้สาท</v>
          </cell>
          <cell r="BU1265">
            <v>883267010046</v>
          </cell>
          <cell r="BV1265" t="str">
            <v xml:space="preserve">1.นางศรีวรรณ รู้สาท
2.นายชาติ รู้สาท
3.นางสาวอาภาพร ปันสุ
4.นางศุภิสรา ปันตา 
5.นายเสถียรพงษ์ ปันตา </v>
          </cell>
          <cell r="BW1265" t="str">
            <v>จำเลยที่ 1
คู่สมรสจำเลยที่ 1
จำเลยที่ 2
จำเลยที่ 3
คู่สมรสจำเลยที่ 3</v>
          </cell>
          <cell r="BX1265" t="str">
            <v xml:space="preserve">3-5009-00978-77-5
3-5009-00980-56-7
3-5016-00233-99-6
3-5009-00978-60-1
3-5009-00134-42-9
</v>
          </cell>
          <cell r="BY1265"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2756</v>
          </cell>
          <cell r="C1266">
            <v>1903</v>
          </cell>
          <cell r="D1266">
            <v>21</v>
          </cell>
          <cell r="E1266">
            <v>10</v>
          </cell>
          <cell r="F1266">
            <v>2567</v>
          </cell>
          <cell r="G1266">
            <v>800100665911</v>
          </cell>
          <cell r="H1266" t="str">
            <v>นางสาว</v>
          </cell>
          <cell r="I1266" t="str">
            <v>รุ่งนภา</v>
          </cell>
          <cell r="J1266" t="str">
            <v>ปัญญา</v>
          </cell>
          <cell r="K1266" t="str">
            <v>1-5009-00197-02-5</v>
          </cell>
          <cell r="L1266" t="str">
            <v>ฝาง</v>
          </cell>
          <cell r="M1266" t="str">
            <v>เชียงใหม่ 2</v>
          </cell>
          <cell r="N1266">
            <v>8</v>
          </cell>
          <cell r="O1266"/>
          <cell r="P1266"/>
          <cell r="Q1266">
            <v>99283.85</v>
          </cell>
          <cell r="R1266">
            <v>23133</v>
          </cell>
          <cell r="S1266" t="str">
            <v>จังหวัดฝาง</v>
          </cell>
          <cell r="T1266" t="str">
            <v>ผบE1034</v>
          </cell>
          <cell r="U1266">
            <v>2567</v>
          </cell>
          <cell r="V1266" t="str">
            <v>ผบ1126</v>
          </cell>
          <cell r="W1266">
            <v>2567</v>
          </cell>
          <cell r="X1266">
            <v>8</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นางสาวรุ่งนภา ปัญญา</v>
          </cell>
          <cell r="BU1266">
            <v>883267010264</v>
          </cell>
          <cell r="BV1266"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6" t="str">
            <v>จำเลยที่ 1
คู่สมรสจำเลยที่ 1
จำเลยที่ 2
คู่สมรสจำเลยที่ 2
จำเลยที่ 3
คู่สมรสจำเลยที่ 3</v>
          </cell>
          <cell r="BX1266" t="str">
            <v>1-5009-00197-02-5
1-5009-00081-73-6
1-5009-00124-80-0
3-5601-00738-98-2
1-5009-00168-60-2
1-5009-00169-99-4</v>
          </cell>
          <cell r="BY1266"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2759</v>
          </cell>
          <cell r="C1267">
            <v>1906</v>
          </cell>
          <cell r="D1267">
            <v>30</v>
          </cell>
          <cell r="E1267">
            <v>10</v>
          </cell>
          <cell r="F1267">
            <v>2567</v>
          </cell>
          <cell r="G1267">
            <v>800003674788</v>
          </cell>
          <cell r="H1267" t="str">
            <v>นาง</v>
          </cell>
          <cell r="I1267" t="str">
            <v>ปวีณา</v>
          </cell>
          <cell r="J1267" t="str">
            <v>อาวรัตนกุล</v>
          </cell>
          <cell r="K1267" t="str">
            <v>3-5101-00090-37-1</v>
          </cell>
          <cell r="L1267" t="str">
            <v>เชียงใหม่</v>
          </cell>
          <cell r="M1267"/>
          <cell r="N1267"/>
          <cell r="O1267"/>
          <cell r="P1267"/>
          <cell r="Q1267"/>
          <cell r="R1267"/>
          <cell r="S1267" t="str">
            <v>จังหวัดลำพูน</v>
          </cell>
          <cell r="T1267" t="str">
            <v>ผบ.966</v>
          </cell>
          <cell r="U1267">
            <v>2560</v>
          </cell>
          <cell r="V1267" t="str">
            <v>ผบ.3082</v>
          </cell>
          <cell r="W1267">
            <v>2560</v>
          </cell>
          <cell r="X1267"/>
          <cell r="Y1267"/>
          <cell r="Z1267"/>
          <cell r="AA1267">
            <v>20</v>
          </cell>
          <cell r="AB1267">
            <v>9</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14/11/2567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นางปวีณา อาวรัตนกุล</v>
          </cell>
          <cell r="BU1267">
            <v>823560010344</v>
          </cell>
          <cell r="BV1267" t="str">
            <v>1.นางปวีณา อาวรัตนกุล
2.นายชูตรง อาวรัตนกุล
3.นางวรัทยา หมั่นมั่ง
4.นายเปรมณัช หมั่นมั่ง
5.นางสาวเพ็ชรเกรียง อาวรัตนกุล</v>
          </cell>
          <cell r="BW1267" t="str">
            <v xml:space="preserve">จำเลยที่ 1
คู่สมรสจำเลยที่ 1
จำเลยที่ 2
คู่สมรสจำเลยที่ 2
จำเลยที่ 3
</v>
          </cell>
          <cell r="BX1267" t="str">
            <v>3-5101-00090-37-1
5-5099-00089-93-2
5-5010-00005-76-0
3-5014-00533-98-8
5-5099-00089-92-4</v>
          </cell>
          <cell r="BY1267"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7" t="str">
            <v>พบ</v>
          </cell>
          <cell r="CA1267"/>
          <cell r="CB1267"/>
          <cell r="CC1267" t="str">
            <v>ปฏิยุทธ์</v>
          </cell>
          <cell r="CD1267"/>
          <cell r="CE1267"/>
          <cell r="CF1267"/>
          <cell r="CG1267"/>
          <cell r="CH1267"/>
          <cell r="CI1267"/>
          <cell r="CJ1267"/>
          <cell r="CK1267"/>
          <cell r="CT1267"/>
          <cell r="CU1267"/>
          <cell r="CV1267"/>
          <cell r="CW1267"/>
        </row>
        <row r="1268">
          <cell r="B1268">
            <v>2760</v>
          </cell>
          <cell r="C1268">
            <v>1907</v>
          </cell>
          <cell r="D1268">
            <v>30</v>
          </cell>
          <cell r="E1268">
            <v>10</v>
          </cell>
          <cell r="F1268">
            <v>2567</v>
          </cell>
          <cell r="G1268" t="str">
            <v xml:space="preserve">800004999879
</v>
          </cell>
          <cell r="H1268" t="str">
            <v>นาย</v>
          </cell>
          <cell r="I1268" t="str">
            <v xml:space="preserve">สุรินทร์  </v>
          </cell>
          <cell r="J1268" t="str">
            <v>ทองสว่าง</v>
          </cell>
          <cell r="K1268" t="str">
            <v>3-5005-00568-93-6</v>
          </cell>
          <cell r="L1268" t="str">
            <v>ดอยสะเก็ด</v>
          </cell>
          <cell r="M1268" t="str">
            <v>เชียงใหม่ 2</v>
          </cell>
          <cell r="N1268">
            <v>8</v>
          </cell>
          <cell r="O1268" t="str">
            <v>สินเชื่อเพื่อพัฒนากลุ่มอาชีพ</v>
          </cell>
          <cell r="P1268"/>
          <cell r="Q1268"/>
          <cell r="R1268"/>
          <cell r="S1268" t="str">
            <v>แขวงเชียงใหม่</v>
          </cell>
          <cell r="T1268" t="str">
            <v>ผบE7180</v>
          </cell>
          <cell r="U1268">
            <v>2567</v>
          </cell>
          <cell r="V1268" t="str">
            <v>ผบE9280</v>
          </cell>
          <cell r="W1268">
            <v>2567</v>
          </cell>
          <cell r="X1268">
            <v>7</v>
          </cell>
          <cell r="Y1268">
            <v>10</v>
          </cell>
          <cell r="Z1268">
            <v>2567</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25/12/2567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นายสุรินทร์   ทองสว่าง</v>
          </cell>
          <cell r="BU1268">
            <v>883265010316</v>
          </cell>
          <cell r="BV1268"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8" t="str">
            <v>จำเลยที่ 1
จำเลยที่ 2
คู่สมรสจำเลยที่ 2
จำเลยที่ 3
คู่สมรสจำเลยที่ 3
จำเลยที่ 4
คู่สมรสจำเลยที่ 4
จำเลยที่ 5</v>
          </cell>
          <cell r="BX1268" t="str">
            <v>3-5005-00568-93-6
3-5099-01439-47-7
3-5099-01439-48-5
3-5005-00071-00-4
3-5005-00062-54-4
3-5011-00427-16-3
3-5011-00427-17-1
3-5005-00568-94-4</v>
          </cell>
          <cell r="BY1268"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8" t="str">
            <v xml:space="preserve">พบ </v>
          </cell>
          <cell r="CA1268"/>
          <cell r="CB1268"/>
          <cell r="CC1268" t="str">
            <v>ปฏิยุทธ์</v>
          </cell>
          <cell r="CD1268"/>
          <cell r="CE1268"/>
          <cell r="CF1268"/>
          <cell r="CG1268"/>
          <cell r="CH1268"/>
          <cell r="CI1268"/>
          <cell r="CJ1268"/>
          <cell r="CK1268"/>
          <cell r="CT1268"/>
          <cell r="CU1268"/>
          <cell r="CV1268"/>
          <cell r="CW1268"/>
        </row>
        <row r="1269">
          <cell r="B1269">
            <v>2761</v>
          </cell>
          <cell r="C1269">
            <v>1908</v>
          </cell>
          <cell r="D1269">
            <v>30</v>
          </cell>
          <cell r="E1269">
            <v>10</v>
          </cell>
          <cell r="F1269">
            <v>2567</v>
          </cell>
          <cell r="G1269">
            <v>800086969774</v>
          </cell>
          <cell r="H1269" t="str">
            <v>นางสาว</v>
          </cell>
          <cell r="I1269" t="str">
            <v>ปทิตตา</v>
          </cell>
          <cell r="J1269" t="str">
            <v>แก้วมูล</v>
          </cell>
          <cell r="K1269" t="str">
            <v>1-5004-00061-23-0</v>
          </cell>
          <cell r="L1269" t="str">
            <v>สามแยกสันทราย</v>
          </cell>
          <cell r="M1269" t="str">
            <v>เชียงใหม่ 1</v>
          </cell>
          <cell r="N1269">
            <v>8</v>
          </cell>
          <cell r="O1269" t="str">
            <v>สินเชื่อธนาคารประชาชน</v>
          </cell>
          <cell r="P1269" t="str">
            <v>1.บุคคลค้ำประกัน</v>
          </cell>
          <cell r="Q1269"/>
          <cell r="R1269"/>
          <cell r="S1269" t="str">
            <v>จังหวัดลำพูน</v>
          </cell>
          <cell r="T1269" t="str">
            <v>ผบE2185</v>
          </cell>
          <cell r="U1269">
            <v>2567</v>
          </cell>
          <cell r="V1269" t="str">
            <v>ผบE3108</v>
          </cell>
          <cell r="W1269">
            <v>2567</v>
          </cell>
          <cell r="X1269"/>
          <cell r="Y1269"/>
          <cell r="Z1269"/>
          <cell r="AA1269">
            <v>5</v>
          </cell>
          <cell r="AB1269">
            <v>8</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นางสาวปทิตตา แก้วมูล</v>
          </cell>
          <cell r="BU1269">
            <v>0</v>
          </cell>
          <cell r="BV1269" t="str">
            <v xml:space="preserve">1.นางสาวปทิตตา แก้วมูล 
2.นางสาวพิชญ์สินี เมืองใจ 
3.นางสาวศิริพร สมพานจันทร์ </v>
          </cell>
          <cell r="BW1269" t="str">
            <v>จำเลยที่ 1
จำเลยที่ 2
จำเลยที่ 3</v>
          </cell>
          <cell r="BX1269" t="str">
            <v>1-5004-00061-23-0
1-5009-00113-06-9
1-5009-00585-55-4</v>
          </cell>
          <cell r="BY1269"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2762</v>
          </cell>
          <cell r="C1270">
            <v>1909</v>
          </cell>
          <cell r="D1270">
            <v>30</v>
          </cell>
          <cell r="E1270">
            <v>10</v>
          </cell>
          <cell r="F1270">
            <v>2567</v>
          </cell>
          <cell r="G1270">
            <v>800120241263</v>
          </cell>
          <cell r="H1270" t="str">
            <v>นาย</v>
          </cell>
          <cell r="I1270" t="str">
            <v>ธีรศักดิ์</v>
          </cell>
          <cell r="J1270" t="str">
            <v>ชโลทรวสุ</v>
          </cell>
          <cell r="K1270" t="str">
            <v>3-1008-00733-14-6</v>
          </cell>
          <cell r="L1270" t="str">
            <v>สามแยกสันทราย</v>
          </cell>
          <cell r="M1270" t="str">
            <v>เชียงใหม่ 1</v>
          </cell>
          <cell r="N1270">
            <v>8</v>
          </cell>
          <cell r="O1270" t="str">
            <v>ธนาคารประชาชน</v>
          </cell>
          <cell r="P1270" t="str">
            <v>1.บุคคลค้ำประกัน</v>
          </cell>
          <cell r="Q1270"/>
          <cell r="R1270"/>
          <cell r="S1270" t="str">
            <v>แขวงเชียงใหม่</v>
          </cell>
          <cell r="T1270" t="str">
            <v>ผบE4478</v>
          </cell>
          <cell r="U1270">
            <v>2567</v>
          </cell>
          <cell r="V1270" t="str">
            <v>ผบE6523</v>
          </cell>
          <cell r="W1270">
            <v>2567</v>
          </cell>
          <cell r="X1270"/>
          <cell r="Y1270"/>
          <cell r="Z1270"/>
          <cell r="AA1270">
            <v>16</v>
          </cell>
          <cell r="AB1270">
            <v>7</v>
          </cell>
          <cell r="AC1270">
            <v>2567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t="str">
            <v>รายงานวันที่ 24 /12/2567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นายธีรศักดิ์ ชโลทรวสุ</v>
          </cell>
          <cell r="BU1270">
            <v>0</v>
          </cell>
          <cell r="BV1270" t="str">
            <v>1.นายธีรศักดิ์ ชโลทรวสุ
2.นางสาวศิริรัตน์ บุญเลา
3.นายอนันทวัฒ หนูอักษร</v>
          </cell>
          <cell r="BW1270" t="str">
            <v>จำเลยที่ 1
จำเลยที่ 2
คู่สมรสจำเลยที่ 2</v>
          </cell>
          <cell r="BX1270" t="str">
            <v>3-1008-00733-14-6
1-5099-00485-10-0
1-9098-00232-43-5</v>
          </cell>
          <cell r="BY1270"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70" t="str">
            <v>พบ</v>
          </cell>
          <cell r="CA1270"/>
          <cell r="CB1270"/>
          <cell r="CC1270" t="str">
            <v>ปฏิยุทธ์</v>
          </cell>
          <cell r="CD1270"/>
          <cell r="CE1270"/>
          <cell r="CF1270"/>
          <cell r="CG1270"/>
          <cell r="CH1270"/>
          <cell r="CI1270"/>
          <cell r="CJ1270"/>
          <cell r="CK1270"/>
          <cell r="CT1270"/>
          <cell r="CU1270"/>
          <cell r="CV1270"/>
          <cell r="CW1270"/>
        </row>
        <row r="1271">
          <cell r="B1271">
            <v>2763</v>
          </cell>
          <cell r="C1271">
            <v>1910</v>
          </cell>
          <cell r="D1271">
            <v>30</v>
          </cell>
          <cell r="E1271">
            <v>10</v>
          </cell>
          <cell r="F1271">
            <v>2567</v>
          </cell>
          <cell r="G1271">
            <v>800030677671</v>
          </cell>
          <cell r="H1271" t="str">
            <v>นาย</v>
          </cell>
          <cell r="I1271" t="str">
            <v>ธนากร</v>
          </cell>
          <cell r="J1271" t="str">
            <v>อุดก๋อง</v>
          </cell>
          <cell r="K1271" t="str">
            <v>1-5009-00913-78-7</v>
          </cell>
          <cell r="L1271" t="str">
            <v>แม่โจ้</v>
          </cell>
          <cell r="M1271" t="str">
            <v>เชียงใหม่ 2</v>
          </cell>
          <cell r="N1271">
            <v>8</v>
          </cell>
          <cell r="O1271" t="str">
            <v>สินเชื่อธนาคารประชาชน</v>
          </cell>
          <cell r="P1271"/>
          <cell r="Q1271"/>
          <cell r="R1271"/>
          <cell r="S1271" t="str">
            <v>แขวงเชียงใหม่</v>
          </cell>
          <cell r="T1271" t="str">
            <v>ผบ8579</v>
          </cell>
          <cell r="U1271">
            <v>2558</v>
          </cell>
          <cell r="V1271" t="str">
            <v>ผบ9359</v>
          </cell>
          <cell r="W1271">
            <v>2558</v>
          </cell>
          <cell r="X1271"/>
          <cell r="Y1271"/>
          <cell r="Z1271"/>
          <cell r="AA1271">
            <v>1</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นายธนากร อุดก๋อง</v>
          </cell>
          <cell r="BU1271">
            <v>823658010334</v>
          </cell>
          <cell r="BV1271" t="str">
            <v xml:space="preserve">1.นายธนากร อุดก๋อง
2.นางรัตนาภรณ์ อุดก๋อง
3.นางสาวณิชชาพัชญ์ ธนพรทวีโรจน์
4.นายบุญฤทธิ์ ขุนสิทธิ์
</v>
          </cell>
          <cell r="BW1271" t="str">
            <v>จำเลยที่ 1 
คู่สมรสจำเลยที่ 1
จำเลยที่ 2
จำเลยที่ 3</v>
          </cell>
          <cell r="BX1271" t="str">
            <v>1-599-00613-78-8
1-5099-00736-41-2
1-5711-00012-05-6
1-5099-00401-38-1</v>
          </cell>
          <cell r="BY1271"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1" t="str">
            <v>พบ</v>
          </cell>
          <cell r="CB1271"/>
          <cell r="CC1271" t="str">
            <v>ปฏิยุทธ์</v>
          </cell>
          <cell r="CD1271"/>
          <cell r="CE1271"/>
          <cell r="CF1271"/>
          <cell r="CK1271"/>
        </row>
        <row r="1272">
          <cell r="B1272">
            <v>2764</v>
          </cell>
          <cell r="C1272">
            <v>1911</v>
          </cell>
          <cell r="D1272">
            <v>30</v>
          </cell>
          <cell r="E1272">
            <v>10</v>
          </cell>
          <cell r="F1272">
            <v>2567</v>
          </cell>
          <cell r="G1272">
            <v>800026432735</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สินเชื่อพัฒนาองค์ชุมชน (รายบุคคล)</v>
          </cell>
          <cell r="P1272"/>
          <cell r="Q1272"/>
          <cell r="R1272"/>
          <cell r="S1272" t="str">
            <v>จังหวัดฝาง</v>
          </cell>
          <cell r="T1272" t="str">
            <v>ผบ879</v>
          </cell>
          <cell r="U1272">
            <v>2558</v>
          </cell>
          <cell r="V1272" t="str">
            <v>ผบ104</v>
          </cell>
          <cell r="W1272">
            <v>2559</v>
          </cell>
          <cell r="X1272"/>
          <cell r="Y1272"/>
          <cell r="Z1272"/>
          <cell r="AA1272">
            <v>29</v>
          </cell>
          <cell r="AB1272">
            <v>2</v>
          </cell>
          <cell r="AC1272">
            <v>2559</v>
          </cell>
          <cell r="BB1272" t="str">
            <v>รายงานวันที่ 14/11/2567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823858010194</v>
          </cell>
          <cell r="BV1272" t="str">
            <v>1.นางสาวสุภารัตน์ โยจินา 
2.นางสาวเนตรนรินทร์ กันธิยะ
3.นางกัลป์ยกร กันธิยะ 
4.นายยศพัฒน์ กันธิยะ</v>
          </cell>
          <cell r="BW1272" t="str">
            <v>จำเลยที่ 1
จำเลยที่ 2
จำเลยที่ 3
คู่สมรสจำเลยที่ 3</v>
          </cell>
          <cell r="BX1272" t="str">
            <v>1-5009-00034-46-1
1-5009-00015-49-1
3-5009-00808-63-2
3-5009-00808-62-4</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2" t="str">
            <v>ไม่พบ</v>
          </cell>
          <cell r="CB1272"/>
          <cell r="CC1272" t="str">
            <v>ปฏิยุทธ์</v>
          </cell>
          <cell r="CD1272"/>
          <cell r="CE1272"/>
          <cell r="CF1272"/>
          <cell r="CK1272"/>
        </row>
        <row r="1273">
          <cell r="B1273">
            <v>2765</v>
          </cell>
          <cell r="C1273">
            <v>1912</v>
          </cell>
          <cell r="D1273">
            <v>30</v>
          </cell>
          <cell r="E1273">
            <v>10</v>
          </cell>
          <cell r="F1273">
            <v>2567</v>
          </cell>
          <cell r="G1273">
            <v>800026803943</v>
          </cell>
          <cell r="H1273" t="str">
            <v>นาง</v>
          </cell>
          <cell r="I1273" t="str">
            <v xml:space="preserve">สุภารัตน์ </v>
          </cell>
          <cell r="J1273" t="str">
            <v>โยจินา</v>
          </cell>
          <cell r="K1273" t="str">
            <v>1-5009-00034-46-1</v>
          </cell>
          <cell r="L1273" t="str">
            <v>ฝาง</v>
          </cell>
          <cell r="M1273" t="str">
            <v>เชียงใหม่ 2</v>
          </cell>
          <cell r="N1273">
            <v>8</v>
          </cell>
          <cell r="O1273" t="str">
            <v>สินเชื่อธนาคารประชาชน</v>
          </cell>
          <cell r="P1273"/>
          <cell r="Q1273"/>
          <cell r="R1273"/>
          <cell r="S1273" t="str">
            <v>จังหวัดฝาง</v>
          </cell>
          <cell r="T1273" t="str">
            <v>ผบ882</v>
          </cell>
          <cell r="U1273">
            <v>2558</v>
          </cell>
          <cell r="V1273" t="str">
            <v>ผบ962</v>
          </cell>
          <cell r="W1273">
            <v>2558</v>
          </cell>
          <cell r="X1273"/>
          <cell r="Y1273"/>
          <cell r="Z1273"/>
          <cell r="AA1273">
            <v>3</v>
          </cell>
          <cell r="AB1273">
            <v>12</v>
          </cell>
          <cell r="AC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นางสุภารัตน์  โยจินา</v>
          </cell>
          <cell r="BU1273">
            <v>823858010197</v>
          </cell>
          <cell r="BV1273"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3" t="str">
            <v>จำเลยที่ 1
จำเลยที่ 2
คู่สมรสจำเลยที่ 2
จำเลยที่ 3
คู่สมรสจำเลยที่ 3</v>
          </cell>
          <cell r="BX1273" t="str">
            <v>1-5009-00034-46-1
3-5009-00815-19-1
3-5009-00815-18-3
3-5009-00713-92-5
3-8009-00474-84-7</v>
          </cell>
          <cell r="BY127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3" t="str">
            <v>พบ</v>
          </cell>
          <cell r="CB1273"/>
          <cell r="CC1273" t="str">
            <v>ปฏิยุทธ์</v>
          </cell>
          <cell r="CD1273"/>
          <cell r="CE1273"/>
          <cell r="CF1273"/>
          <cell r="CK1273"/>
        </row>
        <row r="1274">
          <cell r="B1274">
            <v>2766</v>
          </cell>
          <cell r="C1274">
            <v>1913</v>
          </cell>
          <cell r="D1274">
            <v>30</v>
          </cell>
          <cell r="E1274">
            <v>10</v>
          </cell>
          <cell r="F1274">
            <v>2567</v>
          </cell>
          <cell r="G1274">
            <v>806752007450</v>
          </cell>
          <cell r="H1274" t="str">
            <v>นาย</v>
          </cell>
          <cell r="I1274" t="str">
            <v>ธนาธิป</v>
          </cell>
          <cell r="J1274" t="str">
            <v>ทอองคำ</v>
          </cell>
          <cell r="K1274" t="str">
            <v>3-5009-00998-06-7</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ผบ746</v>
          </cell>
          <cell r="U1274">
            <v>2558</v>
          </cell>
          <cell r="V1274" t="str">
            <v>ผบ972</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นายธนาธิป ทอองคำ</v>
          </cell>
          <cell r="BU1274">
            <v>883858010227</v>
          </cell>
          <cell r="BV1274"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4"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4" t="str">
            <v>3-5009-00998-06-7
3-5009-00998-12-1
3-5009-00629-27-4
3-5009-00411-29-5
3-5009-00061-56-1
3-5009-00995-84-0
3-6499-00076-98-1
3-5009-01062-62-6
3-5009-00328-88-6
3-1009-00915-51-3</v>
          </cell>
          <cell r="BY1274"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4" t="str">
            <v>พบ</v>
          </cell>
          <cell r="CB1274"/>
          <cell r="CC1274" t="str">
            <v>ปฏิยุทธ์</v>
          </cell>
          <cell r="CD1274"/>
          <cell r="CE1274"/>
          <cell r="CF1274"/>
          <cell r="CK1274"/>
        </row>
        <row r="1275">
          <cell r="B1275">
            <v>2767</v>
          </cell>
          <cell r="C1275">
            <v>1914</v>
          </cell>
          <cell r="D1275">
            <v>30</v>
          </cell>
          <cell r="E1275">
            <v>10</v>
          </cell>
          <cell r="F1275">
            <v>2567</v>
          </cell>
          <cell r="G1275">
            <v>800008705942</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สินเชื่อเพื่อพัฒนากลุ่มอาชีพ</v>
          </cell>
          <cell r="P1275"/>
          <cell r="Q1275"/>
          <cell r="R1275"/>
          <cell r="S1275" t="str">
            <v>จังหวัดฝาง</v>
          </cell>
          <cell r="T1275" t="str">
            <v>ผบ754</v>
          </cell>
          <cell r="U1275">
            <v>2558</v>
          </cell>
          <cell r="V1275" t="str">
            <v>ผบ979</v>
          </cell>
          <cell r="W1275">
            <v>2558</v>
          </cell>
          <cell r="X1275">
            <v>9</v>
          </cell>
          <cell r="Y1275">
            <v>12</v>
          </cell>
          <cell r="Z1275">
            <v>2558</v>
          </cell>
          <cell r="AA1275"/>
          <cell r="AB1275"/>
          <cell r="AC1275"/>
          <cell r="BB1275" t="str">
            <v>รายงานวันที่ 25/12/2567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823858010228</v>
          </cell>
          <cell r="BV1275"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5" t="str">
            <v>จำเลยที่ 1
จำเลยที่ 2
จำเลยที่ 3
จำเลยที่ 4
คู่สมรสจำเลยที่ 4
จำเลยที่ 5
คู่สมรสจำเลยที่ 5
จำเลยที่ 6
คู่สมรสจำเลยที่ 6</v>
          </cell>
          <cell r="BX1275" t="str">
            <v>3-5009-0629-27-4
3-6499-00076-98-1
3-1009-00915-51-3
3-5009-00998-06-7
3-5009-00998-12-1
3-5009-00061-56-1
3-5009-00995-84-0
3-5009-01062-62-6
3-5009-00328-88-6</v>
          </cell>
          <cell r="BY1275"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5" t="str">
            <v>พบ</v>
          </cell>
          <cell r="CB1275"/>
          <cell r="CC1275" t="str">
            <v>ปฏิยุทธ์</v>
          </cell>
          <cell r="CD1275"/>
          <cell r="CE1275"/>
          <cell r="CF1275"/>
          <cell r="CK1275"/>
        </row>
        <row r="1276">
          <cell r="B1276">
            <v>2768</v>
          </cell>
          <cell r="C1276">
            <v>1915</v>
          </cell>
          <cell r="D1276">
            <v>30</v>
          </cell>
          <cell r="E1276">
            <v>10</v>
          </cell>
          <cell r="F1276">
            <v>2567</v>
          </cell>
          <cell r="G1276">
            <v>800030025756</v>
          </cell>
          <cell r="H1276" t="str">
            <v>นาง</v>
          </cell>
          <cell r="I1276" t="str">
            <v>พัฒนรัตน์</v>
          </cell>
          <cell r="J1276" t="str">
            <v>อยู่สุขศรี</v>
          </cell>
          <cell r="K1276" t="str">
            <v>3-5009-00629-27-4</v>
          </cell>
          <cell r="L1276" t="str">
            <v>ฝาง</v>
          </cell>
          <cell r="M1276" t="str">
            <v>เชียงใหม่ 2</v>
          </cell>
          <cell r="N1276">
            <v>8</v>
          </cell>
          <cell r="O1276" t="str">
            <v>สินเชื่อสวัสดิการ</v>
          </cell>
          <cell r="P1276"/>
          <cell r="Q1276"/>
          <cell r="R1276"/>
          <cell r="S1276" t="str">
            <v>จังหวัดฝาง</v>
          </cell>
          <cell r="T1276" t="str">
            <v>ผบ748</v>
          </cell>
          <cell r="U1276">
            <v>2558</v>
          </cell>
          <cell r="V1276" t="str">
            <v>ผบ974</v>
          </cell>
          <cell r="W1276">
            <v>2558</v>
          </cell>
          <cell r="X1276">
            <v>9</v>
          </cell>
          <cell r="Y1276">
            <v>12</v>
          </cell>
          <cell r="Z1276">
            <v>2558</v>
          </cell>
          <cell r="AA1276"/>
          <cell r="AB1276"/>
          <cell r="AC1276"/>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นางพัฒนรัตน์ อยู่สุขศรี</v>
          </cell>
          <cell r="BU1276">
            <v>823858010229</v>
          </cell>
          <cell r="BV1276" t="str">
            <v>1.นางพัฒน อยู่สุขศรี
2.นางอารีย์ ศิริบูลย์ 
3.นายเฉลิมชัย ศิริบูลย์</v>
          </cell>
          <cell r="BW1276" t="str">
            <v>จำเลยที่ 1
จำเลยที่ 2
คู่สมรสจำเลยที่ 2</v>
          </cell>
          <cell r="BX1276" t="str">
            <v>3-5009-00629-27-4
3-5009-00061-56-1
3-5009-00995-84-0</v>
          </cell>
          <cell r="BY1276"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6" t="str">
            <v>ไม่พบ</v>
          </cell>
          <cell r="CB1276"/>
          <cell r="CC1276" t="str">
            <v>ปฏิยุทธ์</v>
          </cell>
          <cell r="CD1276"/>
          <cell r="CE1276"/>
          <cell r="CF1276"/>
          <cell r="CK1276"/>
        </row>
        <row r="1277">
          <cell r="B1277">
            <v>2769</v>
          </cell>
          <cell r="C1277">
            <v>1916</v>
          </cell>
          <cell r="D1277">
            <v>30</v>
          </cell>
          <cell r="E1277">
            <v>10</v>
          </cell>
          <cell r="F1277">
            <v>2567</v>
          </cell>
          <cell r="G1277">
            <v>800034607989</v>
          </cell>
          <cell r="H1277" t="str">
            <v>นาย</v>
          </cell>
          <cell r="I1277" t="str">
            <v>จำรูญ</v>
          </cell>
          <cell r="J1277" t="str">
            <v>บัวลาแก้ว</v>
          </cell>
          <cell r="K1277" t="str">
            <v>3-5009-00852-42-9</v>
          </cell>
          <cell r="L1277" t="str">
            <v>ไชยปราการ</v>
          </cell>
          <cell r="M1277" t="str">
            <v>เชียงใหม่ 2</v>
          </cell>
          <cell r="N1277">
            <v>8</v>
          </cell>
          <cell r="O1277" t="str">
            <v>สินเชื่อธนาคารประชาชน</v>
          </cell>
          <cell r="P1277"/>
          <cell r="Q1277"/>
          <cell r="R1277"/>
          <cell r="S1277" t="str">
            <v>จังหวัดฝาง</v>
          </cell>
          <cell r="T1277" t="str">
            <v>ผบ849</v>
          </cell>
          <cell r="U1277">
            <v>2558</v>
          </cell>
          <cell r="V1277" t="str">
            <v>ผบ983</v>
          </cell>
          <cell r="W1277">
            <v>2558</v>
          </cell>
          <cell r="X1277"/>
          <cell r="Y1277"/>
          <cell r="Z1277"/>
          <cell r="AA1277">
            <v>9</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นายจำรูญ บัวลาแก้ว</v>
          </cell>
          <cell r="BU1277">
            <v>823859010402</v>
          </cell>
          <cell r="BV1277" t="str">
            <v>1.นายจำรูญ บัวลาแก้ว
2.นายสุรเชษฐ ศรีเพ็ญ</v>
          </cell>
          <cell r="BW1277" t="str">
            <v>จำเลยที่ 1
จำเลยที่ 2</v>
          </cell>
          <cell r="BX1277" t="str">
            <v>3-5009-00852-42-9
3-5009-00300-86-8</v>
          </cell>
          <cell r="BY1277" t="str">
            <v>-ไม่พบว่ามีกรรมสิทธิ์ในที่ดิน อ.ฝาง จ.เชียงใหม่
-ไม่พบว่ามีกรรมสิทธิ์ในที่ดิน อ.ฝาง จ.เชียงใหม่</v>
          </cell>
          <cell r="BZ1277" t="str">
            <v>ไม่พบ</v>
          </cell>
          <cell r="CB1277"/>
          <cell r="CC1277" t="str">
            <v>ปฏิยุทธ์</v>
          </cell>
          <cell r="CD1277"/>
          <cell r="CE1277"/>
          <cell r="CF1277"/>
          <cell r="CK1277"/>
        </row>
        <row r="1278">
          <cell r="B1278">
            <v>2770</v>
          </cell>
          <cell r="C1278">
            <v>1917</v>
          </cell>
          <cell r="D1278">
            <v>30</v>
          </cell>
          <cell r="E1278">
            <v>10</v>
          </cell>
          <cell r="F1278">
            <v>2567</v>
          </cell>
          <cell r="G1278">
            <v>800041584171</v>
          </cell>
          <cell r="H1278" t="str">
            <v>นาย</v>
          </cell>
          <cell r="I1278" t="str">
            <v>สานิตย์</v>
          </cell>
          <cell r="J1278" t="str">
            <v>คำปัญญา</v>
          </cell>
          <cell r="K1278" t="str">
            <v>1-5099-00917-35-2</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ผบ7635</v>
          </cell>
          <cell r="U1278">
            <v>2558</v>
          </cell>
          <cell r="V1278" t="str">
            <v>ผบ9733</v>
          </cell>
          <cell r="W1278">
            <v>2558</v>
          </cell>
          <cell r="X1278"/>
          <cell r="Y1278"/>
          <cell r="Z1278"/>
          <cell r="AA1278">
            <v>14</v>
          </cell>
          <cell r="AB1278">
            <v>12</v>
          </cell>
          <cell r="AC1278">
            <v>2558</v>
          </cell>
          <cell r="BB1278" t="str">
            <v>รายงานวันที่ 25/12/2567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นายสานิตย์ คำปัญญา</v>
          </cell>
          <cell r="BU1278">
            <v>823658010301</v>
          </cell>
          <cell r="BV1278" t="str">
            <v>1.นายสานิตย์ คำปัญญา
2.นางสาวกาญจนา ดีระวนิช
3.นางสาวนิตยา หวลอารมณ์
4.นายนรา กล้าจริง
5.นายพร้อมพงค์ ขอดแก้ว</v>
          </cell>
          <cell r="BW1278" t="str">
            <v>จำเลยที่ 1
จำเลยที่ 2
จำเลยที่ 3
คู่สมรสเก่าจำเลยที่ 3
คุ่สมรสใหม่จำเลยที่ 3</v>
          </cell>
          <cell r="BX1278" t="str">
            <v>1-5099-00917-35-2
1-5603-00182-49-3
1-5602-00014-71-8
3-5006-00310-33-7
1-5099-00256-37-2</v>
          </cell>
          <cell r="BY1278"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8" t="str">
            <v>พบ</v>
          </cell>
          <cell r="CB1278"/>
          <cell r="CC1278" t="str">
            <v>ปฏิยุทธ์</v>
          </cell>
          <cell r="CD1278"/>
          <cell r="CE1278"/>
          <cell r="CF1278"/>
          <cell r="CK1278"/>
        </row>
        <row r="1279">
          <cell r="B1279">
            <v>2771</v>
          </cell>
          <cell r="C1279">
            <v>1918</v>
          </cell>
          <cell r="D1279">
            <v>30</v>
          </cell>
          <cell r="E1279">
            <v>10</v>
          </cell>
          <cell r="F1279">
            <v>2567</v>
          </cell>
          <cell r="G1279">
            <v>800023586244</v>
          </cell>
          <cell r="H1279" t="str">
            <v>นางสาว</v>
          </cell>
          <cell r="I1279" t="str">
            <v xml:space="preserve">สุจิตรา </v>
          </cell>
          <cell r="J1279" t="str">
            <v>สุจารี</v>
          </cell>
          <cell r="K1279" t="str">
            <v>3-5006-00014-81-7</v>
          </cell>
          <cell r="L1279" t="str">
            <v>ดอยะเก็ด</v>
          </cell>
          <cell r="M1279" t="str">
            <v>เชียงใหม่ 2</v>
          </cell>
          <cell r="N1279">
            <v>8</v>
          </cell>
          <cell r="O1279" t="str">
            <v>สินเชื่อธนาคารประชาชน</v>
          </cell>
          <cell r="P1279"/>
          <cell r="Q1279"/>
          <cell r="R1279"/>
          <cell r="S1279" t="str">
            <v>แขวงเชียงใหม่</v>
          </cell>
          <cell r="T1279" t="str">
            <v>ผบ8923</v>
          </cell>
          <cell r="U1279">
            <v>2558</v>
          </cell>
          <cell r="V1279" t="str">
            <v>ผบ9778</v>
          </cell>
          <cell r="W1279">
            <v>2558</v>
          </cell>
          <cell r="X1279"/>
          <cell r="Y1279"/>
          <cell r="Z1279"/>
          <cell r="AA1279">
            <v>14</v>
          </cell>
          <cell r="AB1279">
            <v>12</v>
          </cell>
          <cell r="AC1279">
            <v>2558</v>
          </cell>
          <cell r="BB1279" t="str">
            <v>รายงานวันที่ 14/11/2567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นางสาวสุจิตรา  สุจารี</v>
          </cell>
          <cell r="BU1279">
            <v>823658010296</v>
          </cell>
          <cell r="BV1279" t="str">
            <v>1นางสาวสุจิตรา สุจารี 
2.นายเจษฎา บุญเลิศ
3.พลฯเกษม ชัยสุรินทร์</v>
          </cell>
          <cell r="BW1279" t="str">
            <v>จำเลยที่ 1
คู่สมรสจำเลยที่ 1
จำเลยที่ 2</v>
          </cell>
          <cell r="BX1279" t="str">
            <v>3-5005-00014-81-7
3-5005-00051-86-1
3-5802-00016-19-9</v>
          </cell>
          <cell r="BY1279"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9" t="str">
            <v>ไม่พบ</v>
          </cell>
          <cell r="CB1279"/>
          <cell r="CC1279" t="str">
            <v>ปฏิยุทธ์</v>
          </cell>
          <cell r="CD1279"/>
          <cell r="CE1279"/>
          <cell r="CF1279"/>
          <cell r="CK1279"/>
        </row>
        <row r="1280">
          <cell r="B1280">
            <v>2772</v>
          </cell>
          <cell r="C1280">
            <v>1919</v>
          </cell>
          <cell r="D1280">
            <v>30</v>
          </cell>
          <cell r="E1280">
            <v>10</v>
          </cell>
          <cell r="F1280">
            <v>2567</v>
          </cell>
          <cell r="G1280">
            <v>800039159127</v>
          </cell>
          <cell r="H1280" t="str">
            <v>นางสาว</v>
          </cell>
          <cell r="I1280" t="str">
            <v>สุพรรณี</v>
          </cell>
          <cell r="J1280" t="str">
            <v>ดวงศรี</v>
          </cell>
          <cell r="K1280" t="str">
            <v>1-5011-00064-53-6</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ผบ8924</v>
          </cell>
          <cell r="U1280">
            <v>2558</v>
          </cell>
          <cell r="V1280" t="str">
            <v>ผบ9767</v>
          </cell>
          <cell r="W1280">
            <v>2558</v>
          </cell>
          <cell r="X1280"/>
          <cell r="Y1280"/>
          <cell r="Z1280"/>
          <cell r="AA1280">
            <v>14</v>
          </cell>
          <cell r="AB1280">
            <v>12</v>
          </cell>
          <cell r="AC1280">
            <v>2558</v>
          </cell>
          <cell r="BB1280" t="str">
            <v>รายงานวันที่ 26/12/2567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นางสาวสุพรรณี ดวงศรี</v>
          </cell>
          <cell r="BU1280">
            <v>823658010294</v>
          </cell>
          <cell r="BV1280"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80" t="str">
            <v xml:space="preserve">จำเลยที่ 1
คู่สมรสจำเลยที่ 1
จำเลยที่ 2
คู่สมรสจำเลยที่ 2
จำเลยที่ 3
คู่สมรสจำเลยที่ 3
</v>
          </cell>
          <cell r="BX1280" t="str">
            <v>1-5011-00064-53-6
1-5006-00009-01-1
1-5006-00005-07-4
1-5006-00010-13-2
1-5007-00117-95-8
1-5007-00091-80-1</v>
          </cell>
          <cell r="BY1280"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80" t="str">
            <v>พบ</v>
          </cell>
          <cell r="CB1280"/>
          <cell r="CC1280" t="str">
            <v>ปฏิยุทธ์</v>
          </cell>
          <cell r="CD1280"/>
          <cell r="CE1280"/>
          <cell r="CF1280"/>
          <cell r="CK1280"/>
        </row>
        <row r="1281">
          <cell r="B1281">
            <v>2773</v>
          </cell>
          <cell r="C1281">
            <v>1920</v>
          </cell>
          <cell r="D1281">
            <v>30</v>
          </cell>
          <cell r="E1281">
            <v>10</v>
          </cell>
          <cell r="F1281">
            <v>2567</v>
          </cell>
          <cell r="G1281">
            <v>800023683256</v>
          </cell>
          <cell r="H1281" t="str">
            <v>นาย</v>
          </cell>
          <cell r="I1281" t="str">
            <v>กฤษณ์</v>
          </cell>
          <cell r="J1281" t="str">
            <v>เติมศรี</v>
          </cell>
          <cell r="K1281" t="str">
            <v>3-1017-01311-96-1</v>
          </cell>
          <cell r="L1281" t="str">
            <v>แม่โจ้</v>
          </cell>
          <cell r="M1281" t="str">
            <v>เชียงใหม่ 2</v>
          </cell>
          <cell r="N1281">
            <v>8</v>
          </cell>
          <cell r="O1281" t="str">
            <v>สินเชื่อธนาคารประชาชน</v>
          </cell>
          <cell r="P1281"/>
          <cell r="Q1281"/>
          <cell r="R1281"/>
          <cell r="S1281" t="str">
            <v>แขวงเชียงใหม่</v>
          </cell>
          <cell r="T1281" t="str">
            <v>ผบ7634</v>
          </cell>
          <cell r="U1281">
            <v>2558</v>
          </cell>
          <cell r="V1281" t="str">
            <v>ผบ9814</v>
          </cell>
          <cell r="W1281">
            <v>2558</v>
          </cell>
          <cell r="X1281">
            <v>15</v>
          </cell>
          <cell r="Y1281">
            <v>12</v>
          </cell>
          <cell r="Z1281">
            <v>2558</v>
          </cell>
          <cell r="AA1281"/>
          <cell r="AB1281"/>
          <cell r="AC1281"/>
          <cell r="BB1281" t="str">
            <v>นายงานวันที่ 25/12/2567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นายกฤษณ์ เติมศรี</v>
          </cell>
          <cell r="BU1281">
            <v>823658010320</v>
          </cell>
          <cell r="BV1281" t="str">
            <v>1.นายกฤษณ์ เติมศรี
2.นางสาวพัตร์พิมล เชื้อสาวัตถี
3.นายกาญจน์ รอดวิจิตร
4.นางสาวรวินทร์กาญจน์  ไชยพรหม</v>
          </cell>
          <cell r="BW1281" t="str">
            <v>จำเลยที่ 1
จำเลยที่ 2
จำเลยที่ 3
คู่สมรสจำเลยที่ 3</v>
          </cell>
          <cell r="BX1281" t="str">
            <v>3-1017-01311-96-1
3-3604-00644-59-4
3-1206-00327-27-6
1-5099-00896-84-3</v>
          </cell>
          <cell r="BY1281"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1" t="str">
            <v>พบ</v>
          </cell>
          <cell r="CB1281"/>
          <cell r="CC1281" t="str">
            <v>ปฏิยุทธ์</v>
          </cell>
          <cell r="CD1281"/>
          <cell r="CE1281"/>
          <cell r="CF1281"/>
          <cell r="CK1281"/>
        </row>
        <row r="1282">
          <cell r="B1282">
            <v>2774</v>
          </cell>
          <cell r="C1282">
            <v>1921</v>
          </cell>
          <cell r="D1282">
            <v>30</v>
          </cell>
          <cell r="E1282">
            <v>10</v>
          </cell>
          <cell r="F1282">
            <v>2567</v>
          </cell>
          <cell r="G1282">
            <v>800015584876</v>
          </cell>
          <cell r="H1282" t="str">
            <v>นางสาว</v>
          </cell>
          <cell r="I1282" t="str">
            <v>สุพิศ</v>
          </cell>
          <cell r="J1282" t="str">
            <v>มณีจอม</v>
          </cell>
          <cell r="K1282" t="str">
            <v>5-5005-00023-70-7</v>
          </cell>
          <cell r="L1282" t="str">
            <v>ดอยสะเก็ด</v>
          </cell>
          <cell r="M1282" t="str">
            <v>เชียงใหม่ 2</v>
          </cell>
          <cell r="N1282">
            <v>8</v>
          </cell>
          <cell r="O1282" t="str">
            <v>สินเชื่อธนาคารประชาชน</v>
          </cell>
          <cell r="P1282"/>
          <cell r="Q1282"/>
          <cell r="R1282"/>
          <cell r="S1282" t="str">
            <v>แขวงเชียงใหม่</v>
          </cell>
          <cell r="T1282" t="str">
            <v>ผบ8881</v>
          </cell>
          <cell r="U1282">
            <v>2558</v>
          </cell>
          <cell r="V1282" t="str">
            <v>ผบ10114</v>
          </cell>
          <cell r="W1282">
            <v>2558</v>
          </cell>
          <cell r="X1282">
            <v>22</v>
          </cell>
          <cell r="Y1282">
            <v>12</v>
          </cell>
          <cell r="Z1282">
            <v>2558</v>
          </cell>
          <cell r="AA1282"/>
          <cell r="AB1282"/>
          <cell r="AC1282"/>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นางสาวสุพิศ มณีจอม</v>
          </cell>
          <cell r="BU1282">
            <v>823658010288</v>
          </cell>
          <cell r="BV1282" t="str">
            <v xml:space="preserve">1.นางสาวสุพิศ มณีจอม 
2.นายสมัย สิทธิปัญญา
3.นางศรีลา ศรีสุวรรณ </v>
          </cell>
          <cell r="BW1282" t="str">
            <v>จำเลยที่ 1
จำเลยที่ 2
จำเลยที่ 3</v>
          </cell>
          <cell r="BX1282" t="str">
            <v xml:space="preserve">5-5005-00023-70-7
3-5005-00338-53-1
3-5005-00032-97-1
</v>
          </cell>
          <cell r="BY128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2" t="str">
            <v>ไม่พบ</v>
          </cell>
          <cell r="CB1282"/>
          <cell r="CC1282" t="str">
            <v>ปฏิยุทธ์</v>
          </cell>
          <cell r="CD1282"/>
          <cell r="CE1282"/>
          <cell r="CF1282"/>
          <cell r="CK1282"/>
        </row>
        <row r="1283">
          <cell r="B1283">
            <v>2775</v>
          </cell>
          <cell r="C1283">
            <v>1922</v>
          </cell>
          <cell r="D1283">
            <v>30</v>
          </cell>
          <cell r="E1283">
            <v>10</v>
          </cell>
          <cell r="F1283">
            <v>2567</v>
          </cell>
          <cell r="G1283">
            <v>800025523161</v>
          </cell>
          <cell r="H1283" t="str">
            <v>นาย</v>
          </cell>
          <cell r="I1283" t="str">
            <v>จำนงค์</v>
          </cell>
          <cell r="J1283" t="str">
            <v>บุญรัตน์</v>
          </cell>
          <cell r="K1283" t="str">
            <v>3-5104-00339-21-8</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ผบ8502</v>
          </cell>
          <cell r="U1283">
            <v>2558</v>
          </cell>
          <cell r="V1283" t="str">
            <v>ผบ10182</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นายจำนงค์ บุญรัตน์</v>
          </cell>
          <cell r="BU1283">
            <v>0</v>
          </cell>
          <cell r="BV1283" t="str">
            <v>1.นายจำนงค์ บุญรัตน์
2.นางนวลจันทร์ บุญรัตน์
3.นายชาตรี บุญรัตน์
4.นายสรายุทธ จันต๊ะดุก
5.นางสาวจิตราพร หมื่นใจ</v>
          </cell>
          <cell r="BW1283" t="str">
            <v>จำเลยที่ 1
จำเลยที่ 2
คู่สมรสจำเลยที่ 2
จำเลยที่ 3
คู่สมรสจำเลยที่ 3</v>
          </cell>
          <cell r="BX1283" t="str">
            <v>3-5104-00339-21-8
3-5899-00055-84-5
3-5899-00055-86-1
3-5102-00253-50-6
1-5099-00095-28-0</v>
          </cell>
          <cell r="BY1283"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3" t="str">
            <v>ไม่พบ</v>
          </cell>
          <cell r="CB1283"/>
          <cell r="CC1283" t="str">
            <v>ปฏิยุทธ์</v>
          </cell>
          <cell r="CD1283"/>
          <cell r="CE1283"/>
          <cell r="CF1283"/>
          <cell r="CK1283"/>
        </row>
        <row r="1284">
          <cell r="B1284">
            <v>2776</v>
          </cell>
          <cell r="C1284">
            <v>1923</v>
          </cell>
          <cell r="D1284">
            <v>30</v>
          </cell>
          <cell r="E1284">
            <v>10</v>
          </cell>
          <cell r="F1284">
            <v>2567</v>
          </cell>
          <cell r="G1284">
            <v>800025523120</v>
          </cell>
          <cell r="H1284" t="str">
            <v>นาย</v>
          </cell>
          <cell r="I1284" t="str">
            <v>สรายุทธ</v>
          </cell>
          <cell r="J1284" t="str">
            <v>จันต๊ะดุก</v>
          </cell>
          <cell r="K1284" t="str">
            <v>3-5102-00253-50-6</v>
          </cell>
          <cell r="L1284" t="str">
            <v>ไชยปราการ</v>
          </cell>
          <cell r="M1284" t="str">
            <v>เชียงใหม่ 2</v>
          </cell>
          <cell r="N1284">
            <v>8</v>
          </cell>
          <cell r="O1284" t="str">
            <v>สินเชื่อธนาคารประชาชน</v>
          </cell>
          <cell r="P1284"/>
          <cell r="Q1284"/>
          <cell r="R1284"/>
          <cell r="S1284" t="str">
            <v>แขวงเชียงใหม่</v>
          </cell>
          <cell r="T1284" t="str">
            <v>ผบ8509</v>
          </cell>
          <cell r="U1284">
            <v>2558</v>
          </cell>
          <cell r="V1284" t="str">
            <v>ผบ10173</v>
          </cell>
          <cell r="W1284">
            <v>2558</v>
          </cell>
          <cell r="X1284"/>
          <cell r="Y1284"/>
          <cell r="Z1284"/>
          <cell r="AA1284">
            <v>23</v>
          </cell>
          <cell r="AB1284">
            <v>12</v>
          </cell>
          <cell r="AC1284">
            <v>2558</v>
          </cell>
          <cell r="BB1284" t="str">
            <v>รายงานวันที่ 14/11/2567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นายสรายุทธ จันต๊ะดุก</v>
          </cell>
          <cell r="BU1284">
            <v>823858010205</v>
          </cell>
          <cell r="BV1284" t="str">
            <v>1.นายสรายุทธ จันต๊ะดุก
2.นางสาวจิตราพร หมื่นใจ
3.นายจำนงค์ บุญรัตน์
4.นางนวลจันทร์ บุญรัตน์
5.นายชาตรี บุญรัตน์</v>
          </cell>
          <cell r="BW1284" t="str">
            <v xml:space="preserve">จำเลยที่ 1
คู่สมรสจำเลยที่ 1
จำเลยที่ 2
จำเลยที่ 3
คู่สมรสจำเลยที่ 3
</v>
          </cell>
          <cell r="BX1284" t="str">
            <v>3-5102-00253-50-6
1-5099-00095-28-0
3-5104-00339-21-8
3-5899-00055-84-5
3-5899-00055-86-1</v>
          </cell>
          <cell r="BY128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4" t="str">
            <v>ไม่พบ</v>
          </cell>
          <cell r="CB1284"/>
          <cell r="CC1284" t="str">
            <v>ปฏิยุทธ์</v>
          </cell>
          <cell r="CD1284"/>
          <cell r="CE1284"/>
          <cell r="CF1284"/>
          <cell r="CK1284"/>
        </row>
        <row r="1285">
          <cell r="B1285">
            <v>2777</v>
          </cell>
          <cell r="C1285">
            <v>1924</v>
          </cell>
          <cell r="D1285">
            <v>30</v>
          </cell>
          <cell r="E1285">
            <v>10</v>
          </cell>
          <cell r="F1285">
            <v>2567</v>
          </cell>
          <cell r="G1285">
            <v>800031056644</v>
          </cell>
          <cell r="H1285" t="str">
            <v>นางสาว</v>
          </cell>
          <cell r="I1285" t="str">
            <v>สุกัญญา</v>
          </cell>
          <cell r="J1285" t="str">
            <v>เดชารักษา</v>
          </cell>
          <cell r="K1285" t="str">
            <v>1-5009-00072-12-5</v>
          </cell>
          <cell r="L1285" t="str">
            <v>ฝาง</v>
          </cell>
          <cell r="M1285" t="str">
            <v>เชียงใหม่ 2</v>
          </cell>
          <cell r="N1285">
            <v>8</v>
          </cell>
          <cell r="O1285" t="str">
            <v>สินเชื่อธนาคารประชาชน</v>
          </cell>
          <cell r="P1285"/>
          <cell r="Q1285"/>
          <cell r="R1285"/>
          <cell r="S1285" t="str">
            <v>จังหวัดฝาง</v>
          </cell>
          <cell r="T1285" t="str">
            <v>ผบ168</v>
          </cell>
          <cell r="U1285">
            <v>2558</v>
          </cell>
          <cell r="V1285" t="str">
            <v>ผบ330</v>
          </cell>
          <cell r="W1285">
            <v>2558</v>
          </cell>
          <cell r="X1285"/>
          <cell r="Y1285"/>
          <cell r="Z1285"/>
          <cell r="AA1285">
            <v>13</v>
          </cell>
          <cell r="AB1285">
            <v>7</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นางสาวสุกัญญา เดชารักษา</v>
          </cell>
          <cell r="BU1285">
            <v>823858010101</v>
          </cell>
          <cell r="BV1285" t="str">
            <v>1.นางสาวสุกัญญา เดชรักษา
2.นางสาวรินดา แลลับฟ้า
3.นายศรัณยู อัตมะ
4.นางเจนจิรา กาวี
5.นายสมพร กาวี</v>
          </cell>
          <cell r="BW1285" t="str">
            <v>จำเลยที่ 1
จำเลยที่ 2
คู่สมรสจำเลยที่ 2
จำเลยที่ 3
คู่สมรสจำเลยที่ 3</v>
          </cell>
          <cell r="BX1285" t="str">
            <v>1-5009-00072-12-5
3-5009-00811-77-3
3-5009-00804-72-6
2-3301-00021-53-4
3-5009-00714-88-3</v>
          </cell>
          <cell r="BY1285"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5" t="str">
            <v>พบ</v>
          </cell>
          <cell r="CB1285"/>
          <cell r="CC1285" t="str">
            <v>ปฏิยุทธ์</v>
          </cell>
          <cell r="CD1285"/>
          <cell r="CE1285"/>
          <cell r="CF1285"/>
          <cell r="CK1285"/>
        </row>
        <row r="1286">
          <cell r="B1286">
            <v>2778</v>
          </cell>
          <cell r="C1286">
            <v>1925</v>
          </cell>
          <cell r="D1286">
            <v>30</v>
          </cell>
          <cell r="E1286">
            <v>10</v>
          </cell>
          <cell r="F1286">
            <v>2567</v>
          </cell>
          <cell r="G1286">
            <v>800033897920</v>
          </cell>
          <cell r="H1286" t="str">
            <v>นาง</v>
          </cell>
          <cell r="I1286" t="str">
            <v>ศิริกาญจน์</v>
          </cell>
          <cell r="J1286" t="str">
            <v>ลิ้มประเสริฐ</v>
          </cell>
          <cell r="K1286" t="str">
            <v>3-5009-00168-11-1</v>
          </cell>
          <cell r="L1286" t="str">
            <v>ไชยปราการ</v>
          </cell>
          <cell r="M1286" t="str">
            <v>เชียงใหม่ 2</v>
          </cell>
          <cell r="N1286">
            <v>8</v>
          </cell>
          <cell r="O1286" t="str">
            <v>สินเชื่อธนาคารประชาชน</v>
          </cell>
          <cell r="P1286"/>
          <cell r="Q1286"/>
          <cell r="R1286"/>
          <cell r="S1286" t="str">
            <v>จังหวัดฝาง</v>
          </cell>
          <cell r="T1286" t="str">
            <v>ผบ835</v>
          </cell>
          <cell r="U1286">
            <v>2558</v>
          </cell>
          <cell r="V1286" t="str">
            <v>ผบ966</v>
          </cell>
          <cell r="W1286">
            <v>2558</v>
          </cell>
          <cell r="X1286"/>
          <cell r="Y1286"/>
          <cell r="Z1286"/>
          <cell r="AA1286">
            <v>8</v>
          </cell>
          <cell r="AB1286">
            <v>12</v>
          </cell>
          <cell r="AC1286">
            <v>2558</v>
          </cell>
          <cell r="BB1286" t="str">
            <v>รายงานวันที่ 25/12/2567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นางศิริกาญจน์ ลิ้มประเสริฐ</v>
          </cell>
          <cell r="BU1286">
            <v>0</v>
          </cell>
          <cell r="BV1286"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6" t="str">
            <v>จำเลยที่ 1
คู่สมรสจำเลยที่ 1
จำเลยที่ 2
คู่สมรสจำเลยที่ 2
จำเลยที่ 3
คู่มสมรสจำเลยที่ 3</v>
          </cell>
          <cell r="BX1286" t="str">
            <v>3-5009-00168-11-1
3-7601-00264-08-3
3-5009-00167-50-5
8-5009-87001-56-7
3-5009-00179-32-5
3-8008-00935-98-2</v>
          </cell>
          <cell r="BY1286"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6" t="str">
            <v>พบ</v>
          </cell>
          <cell r="CB1286"/>
          <cell r="CC1286" t="str">
            <v>ปฏิยุทธ์</v>
          </cell>
          <cell r="CD1286"/>
          <cell r="CE1286"/>
          <cell r="CF1286"/>
          <cell r="CK1286"/>
        </row>
        <row r="1287">
          <cell r="B1287">
            <v>2780</v>
          </cell>
          <cell r="C1287">
            <v>1927</v>
          </cell>
          <cell r="D1287">
            <v>8</v>
          </cell>
          <cell r="E1287">
            <v>11</v>
          </cell>
          <cell r="F1287">
            <v>2567</v>
          </cell>
          <cell r="G1287">
            <v>80020063296</v>
          </cell>
          <cell r="H1287" t="str">
            <v>นาง</v>
          </cell>
          <cell r="I1287" t="str">
            <v xml:space="preserve">จินดา </v>
          </cell>
          <cell r="J1287" t="str">
            <v>ไชยกเซน</v>
          </cell>
          <cell r="K1287" t="str">
            <v>3-5006-00530-96-5</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ผบ466</v>
          </cell>
          <cell r="U1287">
            <v>2558</v>
          </cell>
          <cell r="V1287" t="str">
            <v>ผบ1607</v>
          </cell>
          <cell r="W1287">
            <v>2558</v>
          </cell>
          <cell r="X1287"/>
          <cell r="Y1287"/>
          <cell r="Z1287"/>
          <cell r="AA1287">
            <v>11</v>
          </cell>
          <cell r="AB1287">
            <v>3</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นางจินดา  ไชยกเซน</v>
          </cell>
          <cell r="BU1287">
            <v>823856010090</v>
          </cell>
          <cell r="BV1287" t="str">
            <v>1.นางจินดา  ไชยกเซน
2.นายอสิต  ทิพย์นางรอง
3.นางสาวศิริลักษ์  เขมราช</v>
          </cell>
          <cell r="BW1287" t="str">
            <v>จำเลยที่ 1
จำเลยที่ 2
คู่สมรสจำเลยที่ 2</v>
          </cell>
          <cell r="BX1287" t="str">
            <v>3-5006-00530-96-5
3-5402-00500-34-1
1-5007-00184-13-2</v>
          </cell>
          <cell r="BY12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7" t="str">
            <v>ไม่พบ</v>
          </cell>
          <cell r="CB1287"/>
          <cell r="CC1287" t="str">
            <v>ปฏิยุทธ์</v>
          </cell>
          <cell r="CD1287"/>
          <cell r="CE1287"/>
          <cell r="CF1287"/>
          <cell r="CK1287"/>
        </row>
        <row r="1288">
          <cell r="B1288">
            <v>2781</v>
          </cell>
          <cell r="C1288">
            <v>1928</v>
          </cell>
          <cell r="D1288">
            <v>8</v>
          </cell>
          <cell r="E1288">
            <v>11</v>
          </cell>
          <cell r="F1288">
            <v>2567</v>
          </cell>
          <cell r="G1288">
            <v>800027601502</v>
          </cell>
          <cell r="H1288" t="str">
            <v>นาย</v>
          </cell>
          <cell r="I1288" t="str">
            <v>ภูวดล</v>
          </cell>
          <cell r="J1288" t="str">
            <v>เรืองรัตน์</v>
          </cell>
          <cell r="K1288" t="str">
            <v>1-5711-00063-05-0</v>
          </cell>
          <cell r="L1288" t="str">
            <v>แม่แตง</v>
          </cell>
          <cell r="M1288" t="str">
            <v>เชียงใหม่2</v>
          </cell>
          <cell r="N1288">
            <v>8</v>
          </cell>
          <cell r="O1288" t="str">
            <v>สินเชื่อธนาคารประชาชน</v>
          </cell>
          <cell r="P1288"/>
          <cell r="Q1288"/>
          <cell r="R1288"/>
          <cell r="S1288" t="str">
            <v>จังหวัดเชียงราย</v>
          </cell>
          <cell r="T1288" t="str">
            <v>ผบ3979</v>
          </cell>
          <cell r="U1288">
            <v>2557</v>
          </cell>
          <cell r="V1288" t="str">
            <v>ผบ262</v>
          </cell>
          <cell r="W1288">
            <v>2558</v>
          </cell>
          <cell r="X1288"/>
          <cell r="Y1288"/>
          <cell r="Z1288"/>
          <cell r="AA1288">
            <v>26</v>
          </cell>
          <cell r="AB1288">
            <v>1</v>
          </cell>
          <cell r="AC1288">
            <v>2558</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นายภูวดล เรืองรัตน์</v>
          </cell>
          <cell r="BU1288">
            <v>823857010073</v>
          </cell>
          <cell r="BV1288" t="str">
            <v>1.นายภูวดล เรืองรัตน์
2.นางสุบิน อินตา 
3.นายนคร อินตา</v>
          </cell>
          <cell r="BW1288" t="str">
            <v>จำเลยที่ 1
จำเลยที่ 2
คู่สมรสจำเลยที่ 2</v>
          </cell>
          <cell r="BX1288" t="str">
            <v>1-5711-00063-05-0
3-5203-00332-44-1
3-5711-00517-54-5</v>
          </cell>
          <cell r="BY1288"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8" t="str">
            <v>พบ</v>
          </cell>
          <cell r="CB1288"/>
          <cell r="CC1288" t="str">
            <v>ปฏิยุทธ์</v>
          </cell>
          <cell r="CD1288"/>
          <cell r="CE1288"/>
          <cell r="CF1288"/>
          <cell r="CK1288"/>
        </row>
        <row r="1289">
          <cell r="B1289">
            <v>2782</v>
          </cell>
          <cell r="C1289">
            <v>1929</v>
          </cell>
          <cell r="D1289">
            <v>8</v>
          </cell>
          <cell r="E1289">
            <v>11</v>
          </cell>
          <cell r="F1289">
            <v>2567</v>
          </cell>
          <cell r="G1289">
            <v>800036237660</v>
          </cell>
          <cell r="H1289" t="str">
            <v>นาย</v>
          </cell>
          <cell r="I1289" t="str">
            <v xml:space="preserve">อิทธิพงษ์ </v>
          </cell>
          <cell r="J1289" t="str">
            <v>ไชยมงคล</v>
          </cell>
          <cell r="K1289" t="str">
            <v>1-5099-00149-78-9</v>
          </cell>
          <cell r="L1289" t="str">
            <v>แม่แตง</v>
          </cell>
          <cell r="M1289" t="str">
            <v>เชียงใหม่2</v>
          </cell>
          <cell r="N1289">
            <v>8</v>
          </cell>
          <cell r="O1289" t="str">
            <v>สินเชื่อธนาคารประชาชน</v>
          </cell>
          <cell r="P1289"/>
          <cell r="Q1289"/>
          <cell r="R1289"/>
          <cell r="S1289" t="str">
            <v>แขวงเชียงใหม่</v>
          </cell>
          <cell r="T1289" t="str">
            <v>ผบ2891</v>
          </cell>
          <cell r="U1289">
            <v>2558</v>
          </cell>
          <cell r="V1289" t="str">
            <v>ผบ3566</v>
          </cell>
          <cell r="W1289">
            <v>2558</v>
          </cell>
          <cell r="X1289"/>
          <cell r="Y1289"/>
          <cell r="Z1289"/>
          <cell r="AA1289">
            <v>8</v>
          </cell>
          <cell r="AB1289">
            <v>7</v>
          </cell>
          <cell r="AC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นายอิทธิพงษ์  ไชยมงคล</v>
          </cell>
          <cell r="BU1289">
            <v>823858010034</v>
          </cell>
          <cell r="BV1289" t="str">
            <v>1.นายอิทธิพงษ์  ไชยมงคล
2.นายบุญศรี  พรมมี
3.นางนงคราญ  พรมมี
4.นายชัยวัธ  วงค์ชัย
5.นางสาวพนรัญชน์  ชัยสุรินทร์</v>
          </cell>
          <cell r="BW1289" t="str">
            <v xml:space="preserve">จำเลยที่ 1
จำเลยที่ 2
คู่สมรสจำเลยที่ 2
จำเลยที่ 3 
คู่สมรสจำเลยที่ 3
</v>
          </cell>
          <cell r="BX1289" t="str">
            <v>1-5099-00149-78-9
3-5006-00510-87-5
5-5006-00041-37-5
3-5102-00246-94-1
3-5014-00167-10-8</v>
          </cell>
          <cell r="BY128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9" t="str">
            <v>ไม่พบ</v>
          </cell>
          <cell r="CB1289"/>
          <cell r="CC1289" t="str">
            <v>ปฏิยุทธ์</v>
          </cell>
          <cell r="CD1289"/>
          <cell r="CE1289"/>
          <cell r="CF1289"/>
          <cell r="CK1289"/>
        </row>
        <row r="1290">
          <cell r="B1290">
            <v>2783</v>
          </cell>
          <cell r="C1290">
            <v>1930</v>
          </cell>
          <cell r="D1290">
            <v>8</v>
          </cell>
          <cell r="E1290">
            <v>11</v>
          </cell>
          <cell r="F1290">
            <v>2567</v>
          </cell>
          <cell r="G1290">
            <v>800050651192</v>
          </cell>
          <cell r="H1290" t="str">
            <v>นาย</v>
          </cell>
          <cell r="I1290" t="str">
            <v xml:space="preserve">สมพงษ์ </v>
          </cell>
          <cell r="J1290" t="str">
            <v>สุธรรม</v>
          </cell>
          <cell r="K1290" t="str">
            <v>3-5006-00413-35-7</v>
          </cell>
          <cell r="L1290" t="str">
            <v>แม่แตง</v>
          </cell>
          <cell r="M1290" t="str">
            <v>เชียงใหม่2</v>
          </cell>
          <cell r="N1290">
            <v>8</v>
          </cell>
          <cell r="O1290" t="str">
            <v>สินเชื่อพัฒนาองค์กรชุมชน (รายบุคคล)</v>
          </cell>
          <cell r="P1290"/>
          <cell r="Q1290">
            <v>55082.94</v>
          </cell>
          <cell r="R1290">
            <v>11617.16</v>
          </cell>
          <cell r="S1290" t="str">
            <v>แขวงเชียงดาว</v>
          </cell>
          <cell r="T1290" t="str">
            <v>ผบE23</v>
          </cell>
          <cell r="U1290">
            <v>2563</v>
          </cell>
          <cell r="V1290" t="str">
            <v>ผบE49</v>
          </cell>
          <cell r="W1290">
            <v>2563</v>
          </cell>
          <cell r="X1290"/>
          <cell r="Y1290"/>
          <cell r="Z1290"/>
          <cell r="AA1290">
            <v>27</v>
          </cell>
          <cell r="AB1290">
            <v>7</v>
          </cell>
          <cell r="AC1290">
            <v>2563</v>
          </cell>
          <cell r="BB1290" t="str">
            <v>รายงานผลสืบวันที่ 7/1/2568</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นายสมพงษ์  สุธรรม</v>
          </cell>
          <cell r="BU1290">
            <v>883162012436</v>
          </cell>
          <cell r="BV1290"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90" t="str">
            <v>จำเลยที่ 1
ทายาทจำเลยที่1
จำเลยที่ 2
คู่สมรสจำเลยที่ 2
จำเลยที่ 3
คู่สมรสจำเลยที่ 3
จำเลยที่ 4</v>
          </cell>
          <cell r="BX1290" t="str">
            <v>3-5006-0041-35-7
3-5006-00502-33-3
3-5006-00412-99-7
3-5006-00364-23-2
5-5006-00040-00-0
3-5006-00413-58-6
3-5006-00410-89-7</v>
          </cell>
          <cell r="BY1290"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90" t="str">
            <v>พบ</v>
          </cell>
          <cell r="CB1290"/>
          <cell r="CC1290" t="str">
            <v>ปฏิยุทธ์</v>
          </cell>
          <cell r="CD1290"/>
          <cell r="CE1290"/>
          <cell r="CF1290"/>
          <cell r="CK1290"/>
        </row>
        <row r="1291">
          <cell r="B1291">
            <v>2784</v>
          </cell>
          <cell r="C1291">
            <v>1931</v>
          </cell>
          <cell r="D1291">
            <v>8</v>
          </cell>
          <cell r="E1291">
            <v>11</v>
          </cell>
          <cell r="F1291">
            <v>2567</v>
          </cell>
          <cell r="G1291">
            <v>800029178319</v>
          </cell>
          <cell r="H1291" t="str">
            <v>นาง</v>
          </cell>
          <cell r="I1291" t="str">
            <v>อมรรัตน์</v>
          </cell>
          <cell r="J1291" t="str">
            <v>อุทธยา</v>
          </cell>
          <cell r="K1291" t="str">
            <v>1-5009-00034-86-0</v>
          </cell>
          <cell r="L1291" t="str">
            <v>แม่อาย</v>
          </cell>
          <cell r="M1291" t="str">
            <v>เชียงใหม่2</v>
          </cell>
          <cell r="N1291">
            <v>8</v>
          </cell>
          <cell r="O1291" t="str">
            <v>สินเชื่อธนาคารประชาชน</v>
          </cell>
          <cell r="P1291"/>
          <cell r="Q1291"/>
          <cell r="R1291"/>
          <cell r="S1291" t="str">
            <v>จังหวัดฝาง</v>
          </cell>
          <cell r="T1291" t="str">
            <v>ผบ437</v>
          </cell>
          <cell r="U1291">
            <v>2558</v>
          </cell>
          <cell r="V1291" t="str">
            <v>ผบ968</v>
          </cell>
          <cell r="W1291">
            <v>2558</v>
          </cell>
          <cell r="X1291">
            <v>8</v>
          </cell>
          <cell r="Y1291">
            <v>12</v>
          </cell>
          <cell r="Z1291">
            <v>2558</v>
          </cell>
          <cell r="AA1291"/>
          <cell r="AB1291"/>
          <cell r="AC1291"/>
          <cell r="BB1291" t="str">
            <v>รายงานวันที่ 14/11/2567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นางอมรรัตน์ อุทธยา</v>
          </cell>
          <cell r="BU1291">
            <v>823858010360</v>
          </cell>
          <cell r="BV1291"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1" t="str">
            <v>จำเลยที่ 1
คู่สมรสจำเลยที่ 1
จำเลยที่ 2
คู่สมรสจำเลยที่ 2
จำเลยที่ 3</v>
          </cell>
          <cell r="BX1291" t="str">
            <v>1-5009-00034-86-0
1-5010-00052-73-1
3-5010-00044-20-3
3-5009-00147-10-5
1-5010-00062-30-2</v>
          </cell>
          <cell r="BY12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1" t="str">
            <v>ไม่พบ</v>
          </cell>
          <cell r="CB1291"/>
          <cell r="CC1291" t="str">
            <v>ปฏิยุทธ์</v>
          </cell>
          <cell r="CD1291"/>
          <cell r="CE1291"/>
          <cell r="CF1291"/>
          <cell r="CK1291"/>
        </row>
        <row r="1292">
          <cell r="B1292">
            <v>2785</v>
          </cell>
          <cell r="C1292">
            <v>1932</v>
          </cell>
          <cell r="D1292">
            <v>8</v>
          </cell>
          <cell r="E1292">
            <v>11</v>
          </cell>
          <cell r="F1292">
            <v>2567</v>
          </cell>
          <cell r="G1292">
            <v>800029118216</v>
          </cell>
          <cell r="H1292" t="str">
            <v>นาง</v>
          </cell>
          <cell r="I1292" t="str">
            <v xml:space="preserve">สุพร </v>
          </cell>
          <cell r="J1292" t="str">
            <v>เพียรนภา</v>
          </cell>
          <cell r="K1292" t="str">
            <v>3-1020-02120-11-4</v>
          </cell>
          <cell r="L1292" t="str">
            <v>แม่อาย</v>
          </cell>
          <cell r="M1292" t="str">
            <v>เชียงใหม่2</v>
          </cell>
          <cell r="N1292">
            <v>8</v>
          </cell>
          <cell r="O1292" t="str">
            <v>สินเชื่อธนาคารประชาชน</v>
          </cell>
          <cell r="P1292"/>
          <cell r="Q1292"/>
          <cell r="R1292"/>
          <cell r="S1292" t="str">
            <v>แขวงเชียงใหม่</v>
          </cell>
          <cell r="T1292" t="str">
            <v>ผบ8506</v>
          </cell>
          <cell r="U1292">
            <v>2558</v>
          </cell>
          <cell r="V1292" t="str">
            <v>ผบ9506</v>
          </cell>
          <cell r="W1292">
            <v>2558</v>
          </cell>
          <cell r="X1292">
            <v>3</v>
          </cell>
          <cell r="Y1292">
            <v>12</v>
          </cell>
          <cell r="Z1292">
            <v>2558</v>
          </cell>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รายงานวันที่ 24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นางสุพร  เพียรนภา</v>
          </cell>
          <cell r="BU1292">
            <v>0</v>
          </cell>
          <cell r="BV1292" t="str">
            <v>1.นางสุพร เพียรนภา
2.นายเดชธนา พรหมายน
3.นายชรินทร์ จอมเมฆ</v>
          </cell>
          <cell r="BW1292" t="str">
            <v>จำเลยที่ 1
จำเลยที่ 2
จำเลยที่ 3</v>
          </cell>
          <cell r="BX1292" t="str">
            <v>1-5010-00052-73-1</v>
          </cell>
          <cell r="BY1292"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2" t="str">
            <v xml:space="preserve">พบ </v>
          </cell>
          <cell r="CA1292"/>
          <cell r="CB1292"/>
          <cell r="CC1292" t="str">
            <v>ปฏิยุทธ์</v>
          </cell>
          <cell r="CD1292"/>
          <cell r="CE1292"/>
          <cell r="CF1292"/>
          <cell r="CG1292"/>
          <cell r="CH1292"/>
          <cell r="CI1292"/>
          <cell r="CJ1292"/>
          <cell r="CK1292"/>
          <cell r="CT1292"/>
          <cell r="CU1292"/>
          <cell r="CV1292"/>
          <cell r="CW1292"/>
        </row>
        <row r="1293">
          <cell r="B1293">
            <v>2786</v>
          </cell>
          <cell r="C1293">
            <v>1933</v>
          </cell>
          <cell r="D1293">
            <v>8</v>
          </cell>
          <cell r="E1293">
            <v>11</v>
          </cell>
          <cell r="F1293">
            <v>2567</v>
          </cell>
          <cell r="G1293">
            <v>800041911705</v>
          </cell>
          <cell r="H1293" t="str">
            <v>นาย</v>
          </cell>
          <cell r="I1293" t="str">
            <v xml:space="preserve">นิรุจน์ </v>
          </cell>
          <cell r="J1293" t="str">
            <v>รากคำ</v>
          </cell>
          <cell r="K1293" t="str">
            <v>5-5001-00010-15-2</v>
          </cell>
          <cell r="L1293" t="str">
            <v>มหาวิทยาลัยเชียงใหม่</v>
          </cell>
          <cell r="M1293" t="str">
            <v>เชียงใหม่2</v>
          </cell>
          <cell r="N1293">
            <v>8</v>
          </cell>
          <cell r="O1293" t="str">
            <v>สินเชื่อธนาคารประชาชน</v>
          </cell>
          <cell r="P1293"/>
          <cell r="Q1293"/>
          <cell r="R1293"/>
          <cell r="S1293" t="str">
            <v>แขวงเชียบใหม่</v>
          </cell>
          <cell r="T1293" t="str">
            <v>ผบ13768</v>
          </cell>
          <cell r="U1293">
            <v>2562</v>
          </cell>
          <cell r="V1293" t="str">
            <v>ผบ970</v>
          </cell>
          <cell r="W1293">
            <v>2563</v>
          </cell>
          <cell r="X1293"/>
          <cell r="Y1293"/>
          <cell r="Z1293"/>
          <cell r="AA1293">
            <v>27</v>
          </cell>
          <cell r="AB1293">
            <v>2</v>
          </cell>
          <cell r="AC1293">
            <v>2563</v>
          </cell>
          <cell r="BB1293" t="str">
            <v>รายงานวันที่ 25 /12/2567</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นายนิรุจน์  รากคำ</v>
          </cell>
          <cell r="BU1293">
            <v>8832602012195</v>
          </cell>
          <cell r="BV1293" t="str">
            <v>1.นิรุจน์ รากคำ
2.นางสาวกัลยา ศรีคำซาว
3นางสาวธัญลักษณ์ ไชยเสน
4.ส.ท. ชุมพร ชำนาญ</v>
          </cell>
          <cell r="BW1293" t="str">
            <v>จำเลยที่ 1
คู่สมรสจำเลยที่ 1
ทายาทจำเลยที่ 2
จำเลยที่ 2</v>
          </cell>
          <cell r="BX1293" t="str">
            <v>3-5010-00044-20-3</v>
          </cell>
          <cell r="BY129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3" t="str">
            <v>พบ</v>
          </cell>
          <cell r="CB1293"/>
          <cell r="CC1293" t="str">
            <v>ปฏิยุทธ์</v>
          </cell>
          <cell r="CD1293"/>
          <cell r="CE1293"/>
          <cell r="CF1293"/>
          <cell r="CK1293"/>
        </row>
        <row r="1294">
          <cell r="B1294">
            <v>2788</v>
          </cell>
          <cell r="C1294">
            <v>1935</v>
          </cell>
          <cell r="D1294">
            <v>25</v>
          </cell>
          <cell r="E1294">
            <v>11</v>
          </cell>
          <cell r="F1294">
            <v>2567</v>
          </cell>
          <cell r="G1294">
            <v>800026937626</v>
          </cell>
          <cell r="H1294" t="str">
            <v>นาย</v>
          </cell>
          <cell r="I1294" t="str">
            <v>ธนพงษ์</v>
          </cell>
          <cell r="J1294" t="str">
            <v>เชื้อผู้ดี</v>
          </cell>
          <cell r="K1294" t="str">
            <v>3-1001-00714-98-0</v>
          </cell>
          <cell r="L1294" t="str">
            <v>เชียงใหม่</v>
          </cell>
          <cell r="M1294" t="str">
            <v>เชียงใหม่ 1</v>
          </cell>
          <cell r="N1294">
            <v>8</v>
          </cell>
          <cell r="O1294" t="str">
            <v>สินเชื่อห้องแถว</v>
          </cell>
          <cell r="P1294" t="str">
            <v>1.บุคคลค้ำประกัน</v>
          </cell>
          <cell r="Q1294"/>
          <cell r="R1294"/>
          <cell r="S1294" t="str">
            <v>แขวงเชียงใหม่</v>
          </cell>
          <cell r="T1294" t="str">
            <v>ผบ.4466</v>
          </cell>
          <cell r="U1294">
            <v>2561</v>
          </cell>
          <cell r="V1294" t="str">
            <v>ผบ.6045</v>
          </cell>
          <cell r="W1294">
            <v>2561</v>
          </cell>
          <cell r="X1294"/>
          <cell r="Y1294"/>
          <cell r="Z1294"/>
          <cell r="AA1294">
            <v>10</v>
          </cell>
          <cell r="AB1294">
            <v>7</v>
          </cell>
          <cell r="AC1294">
            <v>2561</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คำสั่งสืบทรัพย์ วันที่25/11/2567 /// รายงานสืบทรัพย์ วันที่ 4/12/2567 //ปิดบัญชี</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นายธนพงษ์ เชื้อผู้ดี</v>
          </cell>
          <cell r="BU1294">
            <v>0</v>
          </cell>
          <cell r="BV1294" t="str">
            <v>1.นายธนพงษ์ เชื้อผู้ดี
2.นายไตรภพ บุญยศยิ่ง</v>
          </cell>
          <cell r="BW1294" t="str">
            <v>จำเลยที่ 1
จำเลยที่ 2</v>
          </cell>
          <cell r="BX1294" t="str">
            <v>3-5009-00147-10-5</v>
          </cell>
          <cell r="BY129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4" t="str">
            <v>ไม่พบ</v>
          </cell>
          <cell r="CA1294"/>
          <cell r="CB1294"/>
          <cell r="CC1294"/>
          <cell r="CD1294"/>
          <cell r="CE1294"/>
          <cell r="CF1294"/>
          <cell r="CG1294"/>
          <cell r="CH1294"/>
          <cell r="CI1294"/>
          <cell r="CJ1294"/>
          <cell r="CK1294"/>
          <cell r="CL1294"/>
          <cell r="CM1294"/>
          <cell r="CN1294"/>
          <cell r="CO1294"/>
          <cell r="CP1294"/>
          <cell r="CQ1294"/>
          <cell r="CR1294"/>
          <cell r="CS1294"/>
          <cell r="CT1294"/>
          <cell r="CU1294"/>
          <cell r="CV1294"/>
          <cell r="CW1294"/>
        </row>
        <row r="1295">
          <cell r="B1295">
            <v>2789</v>
          </cell>
          <cell r="C1295">
            <v>1936</v>
          </cell>
          <cell r="D1295">
            <v>29</v>
          </cell>
          <cell r="E1295">
            <v>11</v>
          </cell>
          <cell r="F1295">
            <v>2567</v>
          </cell>
          <cell r="G1295">
            <v>800007094025</v>
          </cell>
          <cell r="H1295" t="str">
            <v>ดาบตำรวจ</v>
          </cell>
          <cell r="I1295" t="str">
            <v>นพพร</v>
          </cell>
          <cell r="J1295" t="str">
            <v>จิติธรรม</v>
          </cell>
          <cell r="K1295">
            <v>3510100301169</v>
          </cell>
          <cell r="L1295" t="str">
            <v>สารภี</v>
          </cell>
          <cell r="M1295" t="str">
            <v>เชียงใหม่ 3</v>
          </cell>
          <cell r="N1295">
            <v>8</v>
          </cell>
          <cell r="O1295" t="str">
            <v>สินเชื่อสวัสดิการ</v>
          </cell>
          <cell r="P1295" t="str">
            <v>1.บุคคลค้ำประกัน</v>
          </cell>
          <cell r="Q1295">
            <v>755695.51</v>
          </cell>
          <cell r="R1295">
            <v>224733.35</v>
          </cell>
          <cell r="S1295" t="str">
            <v>จังหวัดลำพูน</v>
          </cell>
          <cell r="T1295" t="str">
            <v>ผบE2188</v>
          </cell>
          <cell r="U1295">
            <v>2567</v>
          </cell>
          <cell r="V1295" t="str">
            <v>ผบE3106</v>
          </cell>
          <cell r="W1295">
            <v>2567</v>
          </cell>
          <cell r="X1295"/>
          <cell r="Y1295"/>
          <cell r="Z1295"/>
          <cell r="AA1295">
            <v>5</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31/1/2568</v>
          </cell>
          <cell r="BC1295">
            <v>600</v>
          </cell>
          <cell r="BD1295">
            <v>11</v>
          </cell>
          <cell r="BE1295">
            <v>6</v>
          </cell>
          <cell r="BF1295">
            <v>2568</v>
          </cell>
          <cell r="BG1295">
            <v>0</v>
          </cell>
          <cell r="BH1295" t="str">
            <v>-</v>
          </cell>
          <cell r="BI1295" t="str">
            <v>-</v>
          </cell>
          <cell r="BJ1295" t="str">
            <v>-</v>
          </cell>
          <cell r="BK1295">
            <v>0</v>
          </cell>
          <cell r="BL1295">
            <v>170</v>
          </cell>
          <cell r="BM1295">
            <v>0</v>
          </cell>
          <cell r="BN1295" t="str">
            <v/>
          </cell>
          <cell r="BO1295" t="str">
            <v/>
          </cell>
          <cell r="BP1295" t="str">
            <v/>
          </cell>
          <cell r="BQ1295" t="str">
            <v>-</v>
          </cell>
          <cell r="BR1295" t="str">
            <v>-</v>
          </cell>
          <cell r="BS1295" t="str">
            <v>-</v>
          </cell>
          <cell r="BT1295" t="str">
            <v>ดาบตำรวจนพพร จิติธรรม</v>
          </cell>
          <cell r="BU1295">
            <v>883262012099</v>
          </cell>
          <cell r="BV1295" t="str">
            <v>1.สิบตำรวจรีหรือดาบตำรวจนพพร   จิติธรรม
2.นายหรือดาบตำรวจวัฒนพงษ์   ด้วงทอง</v>
          </cell>
          <cell r="BW1295" t="str">
            <v>จำเลยที่ 1
จำเลยที่ 2</v>
          </cell>
          <cell r="BX1295" t="str">
            <v>1-5010-00062-30-2</v>
          </cell>
          <cell r="BY1295"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5" t="str">
            <v>ไม่พบทรัพย์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2790</v>
          </cell>
          <cell r="C1296">
            <v>1937</v>
          </cell>
          <cell r="D1296">
            <v>29</v>
          </cell>
          <cell r="E1296">
            <v>11</v>
          </cell>
          <cell r="F1296">
            <v>2567</v>
          </cell>
          <cell r="G1296">
            <v>800090825764</v>
          </cell>
          <cell r="H1296" t="str">
            <v>นาย</v>
          </cell>
          <cell r="I1296" t="str">
            <v xml:space="preserve">สุรศักดิ์ </v>
          </cell>
          <cell r="J1296" t="str">
            <v>ยิ่งละออ</v>
          </cell>
          <cell r="K1296">
            <v>1500700152991</v>
          </cell>
          <cell r="L1296" t="str">
            <v>บิ๊กซีหางดง</v>
          </cell>
          <cell r="M1296" t="str">
            <v>เชียงใหม่ 3</v>
          </cell>
          <cell r="N1296">
            <v>8</v>
          </cell>
          <cell r="O1296" t="str">
            <v>สินเชื่อธนาคารประชาชน</v>
          </cell>
          <cell r="P1296" t="str">
            <v>1.บุคคลค้ำประกัน</v>
          </cell>
          <cell r="Q1296">
            <v>34618.400000000001</v>
          </cell>
          <cell r="R1296">
            <v>18059.45</v>
          </cell>
          <cell r="S1296" t="str">
            <v>จังหวัดฮอด</v>
          </cell>
          <cell r="T1296" t="str">
            <v>ผบE600</v>
          </cell>
          <cell r="U1296">
            <v>2567</v>
          </cell>
          <cell r="V1296" t="str">
            <v>ผบE842</v>
          </cell>
          <cell r="W1296">
            <v>2567</v>
          </cell>
          <cell r="X1296"/>
          <cell r="Y1296"/>
          <cell r="Z1296"/>
          <cell r="AA1296">
            <v>13</v>
          </cell>
          <cell r="AB1296">
            <v>8</v>
          </cell>
          <cell r="AC1296">
            <v>2567</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1200</v>
          </cell>
          <cell r="BD1296">
            <v>11</v>
          </cell>
          <cell r="BE1296">
            <v>6</v>
          </cell>
          <cell r="BF1296">
            <v>2568</v>
          </cell>
          <cell r="BG1296">
            <v>0</v>
          </cell>
          <cell r="BH1296" t="str">
            <v>-</v>
          </cell>
          <cell r="BI1296" t="str">
            <v>-</v>
          </cell>
          <cell r="BJ1296" t="str">
            <v>-</v>
          </cell>
          <cell r="BK1296">
            <v>0</v>
          </cell>
          <cell r="BL1296">
            <v>1110</v>
          </cell>
          <cell r="BM1296">
            <v>0</v>
          </cell>
          <cell r="BN1296" t="str">
            <v/>
          </cell>
          <cell r="BO1296" t="str">
            <v/>
          </cell>
          <cell r="BP1296" t="str">
            <v/>
          </cell>
          <cell r="BQ1296" t="str">
            <v>-</v>
          </cell>
          <cell r="BR1296" t="str">
            <v>-</v>
          </cell>
          <cell r="BS1296" t="str">
            <v>-</v>
          </cell>
          <cell r="BT1296" t="str">
            <v>นายสุรศักดิ์  ยิ่งละออ</v>
          </cell>
          <cell r="BU1296">
            <v>888165010619</v>
          </cell>
          <cell r="BV1296" t="str">
            <v>1.นายสุรศักดิ์  ยิ่งละออ
2.นางสาวมลลดา   ม่วงมายา
3.ว่าที่ ร.ต.วันเฉลิม  สุกันธา
4.นายภาณุวัฒน์    ก๋องบุญเกิด</v>
          </cell>
          <cell r="BW1296" t="str">
            <v>จำเลยที่ 1
จำเลยที่ 2
คู่สมรสจำเลยที่ 2
จำเลยที่ 3</v>
          </cell>
          <cell r="BX1296" t="str">
            <v>1-5007-00152-99-1
1-5002-00129-69-8
1-5099-00679-27-3
1-5099-01228-01-1</v>
          </cell>
          <cell r="BY1296"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2791</v>
          </cell>
          <cell r="C1297">
            <v>1938</v>
          </cell>
          <cell r="D1297">
            <v>29</v>
          </cell>
          <cell r="E1297">
            <v>11</v>
          </cell>
          <cell r="F1297">
            <v>2567</v>
          </cell>
          <cell r="G1297">
            <v>800095883255</v>
          </cell>
          <cell r="H1297" t="str">
            <v>นางสาว</v>
          </cell>
          <cell r="I1297" t="str">
            <v>จารุณี</v>
          </cell>
          <cell r="J1297" t="str">
            <v>ตระกูลพิทักษ์กิจ</v>
          </cell>
          <cell r="K1297">
            <v>1570500003886</v>
          </cell>
          <cell r="L1297" t="str">
            <v>บิ๊กซี หางดง</v>
          </cell>
          <cell r="M1297" t="str">
            <v>เชียงใหม่ 3</v>
          </cell>
          <cell r="N1297">
            <v>8</v>
          </cell>
          <cell r="O1297" t="str">
            <v>สินเชื่อธนาคารประชาชน</v>
          </cell>
          <cell r="P1297" t="str">
            <v>1.บุคคลค้ำประกัน</v>
          </cell>
          <cell r="Q1297">
            <v>29152</v>
          </cell>
          <cell r="R1297">
            <v>7550.13</v>
          </cell>
          <cell r="S1297" t="str">
            <v>แขวงเชียงใหม่</v>
          </cell>
          <cell r="T1297" t="str">
            <v>ผบE1431</v>
          </cell>
          <cell r="U1297">
            <v>2566</v>
          </cell>
          <cell r="V1297" t="str">
            <v>ผบE3291</v>
          </cell>
          <cell r="W1297">
            <v>2566</v>
          </cell>
          <cell r="X1297"/>
          <cell r="Y1297"/>
          <cell r="Z1297"/>
          <cell r="AA1297">
            <v>16</v>
          </cell>
          <cell r="AB1297">
            <v>5</v>
          </cell>
          <cell r="AC1297">
            <v>2566</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13/2/2568</v>
          </cell>
          <cell r="BC1297">
            <v>600</v>
          </cell>
          <cell r="BD1297">
            <v>11</v>
          </cell>
          <cell r="BE1297">
            <v>6</v>
          </cell>
          <cell r="BF1297">
            <v>2568</v>
          </cell>
          <cell r="BG1297">
            <v>0</v>
          </cell>
          <cell r="BH1297" t="str">
            <v>-</v>
          </cell>
          <cell r="BI1297" t="str">
            <v>-</v>
          </cell>
          <cell r="BJ1297" t="str">
            <v>-</v>
          </cell>
          <cell r="BK1297">
            <v>0</v>
          </cell>
          <cell r="BL1297">
            <v>395</v>
          </cell>
          <cell r="BM1297">
            <v>0</v>
          </cell>
          <cell r="BN1297" t="str">
            <v/>
          </cell>
          <cell r="BO1297" t="str">
            <v/>
          </cell>
          <cell r="BP1297" t="str">
            <v/>
          </cell>
          <cell r="BQ1297" t="str">
            <v>-</v>
          </cell>
          <cell r="BR1297" t="str">
            <v>-</v>
          </cell>
          <cell r="BS1297" t="str">
            <v>-</v>
          </cell>
          <cell r="BT1297" t="str">
            <v>นางสาวจารุณี ตระกูลพิทักษ์กิจ</v>
          </cell>
          <cell r="BU1297">
            <v>888165010649</v>
          </cell>
          <cell r="BV1297" t="str">
            <v>1.นางสาวจารุณี   ตระกูลพิทักษ์กิจ
2.นางสาวยุพิน   ตระกูลพิทักษ์กิจ</v>
          </cell>
          <cell r="BW1297" t="str">
            <v>จำเลยที่ 1
จำเลยที่ 2</v>
          </cell>
          <cell r="BX1297" t="str">
            <v>1-5705-00003-88-6
2-5506-00012-33-8</v>
          </cell>
          <cell r="BY1297"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v>244029</v>
          </cell>
          <cell r="CU1297"/>
          <cell r="CV1297"/>
          <cell r="CW1297"/>
        </row>
        <row r="1298">
          <cell r="B1298">
            <v>2792</v>
          </cell>
          <cell r="C1298">
            <v>1939</v>
          </cell>
          <cell r="D1298">
            <v>29</v>
          </cell>
          <cell r="E1298">
            <v>11</v>
          </cell>
          <cell r="F1298">
            <v>2567</v>
          </cell>
          <cell r="G1298">
            <v>800086086066</v>
          </cell>
          <cell r="H1298" t="str">
            <v>นางสาว</v>
          </cell>
          <cell r="I1298" t="str">
            <v>กาญจนา</v>
          </cell>
          <cell r="J1298" t="str">
            <v>สุวี</v>
          </cell>
          <cell r="K1298">
            <v>3500200660942</v>
          </cell>
          <cell r="L1298" t="str">
            <v>บิ๊กซี หางดง</v>
          </cell>
          <cell r="M1298" t="str">
            <v>เชียงใหม่ 3</v>
          </cell>
          <cell r="N1298">
            <v>8</v>
          </cell>
          <cell r="O1298" t="str">
            <v>สินเชื่อธนาคารประชาชน</v>
          </cell>
          <cell r="P1298" t="str">
            <v>1.บุคคลค้ำประกัน</v>
          </cell>
          <cell r="Q1298">
            <v>156016.34</v>
          </cell>
          <cell r="R1298">
            <v>68485.039999999994</v>
          </cell>
          <cell r="S1298" t="str">
            <v>จังหวัดฮอด</v>
          </cell>
          <cell r="T1298" t="str">
            <v>ผบE849</v>
          </cell>
          <cell r="U1298">
            <v>2566</v>
          </cell>
          <cell r="V1298" t="str">
            <v>ผบE1095</v>
          </cell>
          <cell r="W1298">
            <v>2566</v>
          </cell>
          <cell r="X1298">
            <v>18</v>
          </cell>
          <cell r="Y1298">
            <v>9</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23/4/2568//ค้ำวน 2793</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นางสาวกาญจนา สุวี</v>
          </cell>
          <cell r="BU1298">
            <v>888165011189</v>
          </cell>
          <cell r="BV1298" t="str">
            <v>1.นางสาวกาญจนา   สุวี
2.นางกรรณิการ์    กองราช
3.นายเอกชัย    กองราช
4.นางสาวแสงจันทร์    เจ้าหมื่น</v>
          </cell>
          <cell r="BW1298" t="str">
            <v xml:space="preserve">จำเลยที่ 1
จำเลยที่ 2
คู่สมรสจำเลยที่ 2
จำเลยที่ 3
</v>
          </cell>
          <cell r="BX1298" t="str">
            <v>3-5002-00660-94-2
1-5099-00148-96-1
3-5019-00622-87-4
3-5015-00289-99-0</v>
          </cell>
          <cell r="BY1298"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cell r="CU1298"/>
          <cell r="CV1298"/>
          <cell r="CW1298"/>
        </row>
        <row r="1299">
          <cell r="B1299">
            <v>2793</v>
          </cell>
          <cell r="C1299">
            <v>1940</v>
          </cell>
          <cell r="D1299">
            <v>29</v>
          </cell>
          <cell r="E1299">
            <v>11</v>
          </cell>
          <cell r="F1299">
            <v>2567</v>
          </cell>
          <cell r="G1299">
            <v>800086086033</v>
          </cell>
          <cell r="H1299" t="str">
            <v>นาง</v>
          </cell>
          <cell r="I1299" t="str">
            <v>กรรณิการ์</v>
          </cell>
          <cell r="J1299" t="str">
            <v>กองราช</v>
          </cell>
          <cell r="K1299">
            <v>1509900148961</v>
          </cell>
          <cell r="L1299" t="str">
            <v>บิ๊กซี หางดง</v>
          </cell>
          <cell r="M1299" t="str">
            <v>เชียงใหม่ 3</v>
          </cell>
          <cell r="N1299">
            <v>8</v>
          </cell>
          <cell r="O1299" t="str">
            <v>สินเชื่อธนาคารประชาชน</v>
          </cell>
          <cell r="P1299" t="str">
            <v>1.บุคคลค้ำประกัน</v>
          </cell>
          <cell r="Q1299">
            <v>155877.10999999999</v>
          </cell>
          <cell r="R1299">
            <v>52958.38</v>
          </cell>
          <cell r="S1299" t="str">
            <v>แขวงเชียงดาว</v>
          </cell>
          <cell r="T1299" t="str">
            <v>ผบE274</v>
          </cell>
          <cell r="U1299">
            <v>2566</v>
          </cell>
          <cell r="V1299" t="str">
            <v>ผบE2297</v>
          </cell>
          <cell r="W1299">
            <v>2566</v>
          </cell>
          <cell r="X1299">
            <v>3</v>
          </cell>
          <cell r="Y1299">
            <v>5</v>
          </cell>
          <cell r="Z1299">
            <v>2566</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สืบทรัพย์(ค้ำวน 2792)//รายงานผลสืบทรัพย์ 13/2/2568</v>
          </cell>
          <cell r="BC1299">
            <v>1200</v>
          </cell>
          <cell r="BD1299">
            <v>11</v>
          </cell>
          <cell r="BE1299">
            <v>6</v>
          </cell>
          <cell r="BF1299">
            <v>2568</v>
          </cell>
          <cell r="BG1299">
            <v>0</v>
          </cell>
          <cell r="BH1299" t="str">
            <v>-</v>
          </cell>
          <cell r="BI1299" t="str">
            <v>-</v>
          </cell>
          <cell r="BJ1299" t="str">
            <v>-</v>
          </cell>
          <cell r="BK1299">
            <v>0</v>
          </cell>
          <cell r="BL1299">
            <v>565</v>
          </cell>
          <cell r="BM1299">
            <v>0</v>
          </cell>
          <cell r="BN1299" t="str">
            <v/>
          </cell>
          <cell r="BO1299" t="str">
            <v/>
          </cell>
          <cell r="BP1299" t="str">
            <v/>
          </cell>
          <cell r="BQ1299" t="str">
            <v>-</v>
          </cell>
          <cell r="BR1299" t="str">
            <v>-</v>
          </cell>
          <cell r="BS1299" t="str">
            <v>-</v>
          </cell>
          <cell r="BT1299" t="str">
            <v>นางกรรณิการ์ กองราช</v>
          </cell>
          <cell r="BU1299">
            <v>888165011190</v>
          </cell>
          <cell r="BV1299" t="str">
            <v>1.นางกรรณิการ์    กองราช
2.นายเอกชัย    กองราช
3.นางสาวกาญจนา   สุวี
4.นางสาวแสงจันทร์    เจ้าหมื่น</v>
          </cell>
          <cell r="BW1299" t="str">
            <v>จำเลยที่ 1
คู่สมรสจำเลยที่ 1
จำเลยที่ 2
จำเลยที่ 3</v>
          </cell>
          <cell r="BX1299" t="str">
            <v>1-5099-00148-96-1
3-5019-00622-87-4
3-5002-00660-94-2
3-5015-00289-99-0</v>
          </cell>
          <cell r="BY1299"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2794</v>
          </cell>
          <cell r="C1300">
            <v>1941</v>
          </cell>
          <cell r="D1300">
            <v>29</v>
          </cell>
          <cell r="E1300">
            <v>11</v>
          </cell>
          <cell r="F1300">
            <v>2567</v>
          </cell>
          <cell r="G1300" t="str">
            <v>800086999649,
800086999672,</v>
          </cell>
          <cell r="H1300" t="str">
            <v>นาย</v>
          </cell>
          <cell r="I1300" t="str">
            <v>กิตติเชษฐ์</v>
          </cell>
          <cell r="J1300" t="str">
            <v>เป็งคำมูล</v>
          </cell>
          <cell r="K1300" t="str">
            <v>3-5012-00496-48-5</v>
          </cell>
          <cell r="L1300" t="str">
            <v>สันป่าตอง</v>
          </cell>
          <cell r="M1300" t="str">
            <v>เชียงใหม่ 3</v>
          </cell>
          <cell r="N1300">
            <v>8</v>
          </cell>
          <cell r="O1300" t="str">
            <v>สินเชื่อธนาคารประชาชน</v>
          </cell>
          <cell r="P1300" t="str">
            <v>1.บุคคลค้ำประกัน</v>
          </cell>
          <cell r="Q1300">
            <v>84849.3</v>
          </cell>
          <cell r="R1300">
            <v>46749.89</v>
          </cell>
          <cell r="S1300" t="str">
            <v>แขวงเชียงใหม่</v>
          </cell>
          <cell r="T1300" t="str">
            <v>ผบE5196</v>
          </cell>
          <cell r="U1300">
            <v>2567</v>
          </cell>
          <cell r="V1300" t="str">
            <v>ผบE7041</v>
          </cell>
          <cell r="W1300">
            <v>2567</v>
          </cell>
          <cell r="X1300">
            <v>2</v>
          </cell>
          <cell r="Y1300">
            <v>8</v>
          </cell>
          <cell r="Z1300">
            <v>2567</v>
          </cell>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1200</v>
          </cell>
          <cell r="BD1300">
            <v>11</v>
          </cell>
          <cell r="BE1300">
            <v>6</v>
          </cell>
          <cell r="BF1300">
            <v>2568</v>
          </cell>
          <cell r="BG1300">
            <v>0</v>
          </cell>
          <cell r="BH1300" t="str">
            <v>-</v>
          </cell>
          <cell r="BI1300" t="str">
            <v>-</v>
          </cell>
          <cell r="BJ1300" t="str">
            <v>-</v>
          </cell>
          <cell r="BK1300">
            <v>0</v>
          </cell>
          <cell r="BL1300">
            <v>1005</v>
          </cell>
          <cell r="BM1300">
            <v>0</v>
          </cell>
          <cell r="BN1300" t="str">
            <v/>
          </cell>
          <cell r="BO1300" t="str">
            <v/>
          </cell>
          <cell r="BP1300" t="str">
            <v/>
          </cell>
          <cell r="BQ1300" t="str">
            <v>-</v>
          </cell>
          <cell r="BR1300" t="str">
            <v>-</v>
          </cell>
          <cell r="BS1300" t="str">
            <v>-</v>
          </cell>
          <cell r="BT1300" t="str">
            <v>นายกิตติเชษฐ์ เป็งคำมูล</v>
          </cell>
          <cell r="BU1300">
            <v>888166010307</v>
          </cell>
          <cell r="BV1300" t="str">
            <v>1.นายกิตติเชษฐ์  เป็งคำมูล
2.นายสมบัติ   สิทธิวงค์
3.นางพิจิตรา  สิทธิวงค์
4.นางสาวเสาวลักษณ์  บุญเป็ง</v>
          </cell>
          <cell r="BW1300" t="str">
            <v>จำเลยที่ 1
จำเลยที่ 2
คู่สมรสจำเลยที่ 2
จำเลยที่ 3</v>
          </cell>
          <cell r="BX1300" t="str">
            <v>3-5012-00496-48-5
3-5012-00483-47-2
3-5012-00483-07-3
3-5012-00488-85-7</v>
          </cell>
          <cell r="BY1300"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2795</v>
          </cell>
          <cell r="C1301">
            <v>1942</v>
          </cell>
          <cell r="D1301">
            <v>29</v>
          </cell>
          <cell r="E1301">
            <v>11</v>
          </cell>
          <cell r="F1301">
            <v>2567</v>
          </cell>
          <cell r="G1301">
            <v>800101351008</v>
          </cell>
          <cell r="H1301" t="str">
            <v>นาย</v>
          </cell>
          <cell r="I1301" t="str">
            <v>ยศกร</v>
          </cell>
          <cell r="J1301" t="str">
            <v>ต้อนรับ</v>
          </cell>
          <cell r="K1301" t="str">
            <v>1-5213-00049-28-0</v>
          </cell>
          <cell r="L1301" t="str">
            <v>สารภี</v>
          </cell>
          <cell r="M1301" t="str">
            <v>เชียงใหม่ 3</v>
          </cell>
          <cell r="N1301">
            <v>8</v>
          </cell>
          <cell r="O1301" t="str">
            <v>สินเชื่อธนาคารประชาชน</v>
          </cell>
          <cell r="P1301" t="str">
            <v>1.บุคคลค้ำประกัน</v>
          </cell>
          <cell r="Q1301">
            <v>65765.009999999995</v>
          </cell>
          <cell r="R1301">
            <v>18068.62</v>
          </cell>
          <cell r="S1301" t="str">
            <v>แขวงเชียงดาว</v>
          </cell>
          <cell r="T1301" t="str">
            <v>ผบE375</v>
          </cell>
          <cell r="U1301">
            <v>2567</v>
          </cell>
          <cell r="V1301" t="str">
            <v>ผบE391</v>
          </cell>
          <cell r="W1301">
            <v>2567</v>
          </cell>
          <cell r="X1301"/>
          <cell r="Y1301"/>
          <cell r="Z1301"/>
          <cell r="AA1301">
            <v>13</v>
          </cell>
          <cell r="AB1301">
            <v>5</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900</v>
          </cell>
          <cell r="BD1301">
            <v>11</v>
          </cell>
          <cell r="BE1301">
            <v>6</v>
          </cell>
          <cell r="BF1301">
            <v>2568</v>
          </cell>
          <cell r="BG1301">
            <v>0</v>
          </cell>
          <cell r="BH1301" t="str">
            <v>-</v>
          </cell>
          <cell r="BI1301" t="str">
            <v>-</v>
          </cell>
          <cell r="BJ1301" t="str">
            <v>-</v>
          </cell>
          <cell r="BK1301">
            <v>0</v>
          </cell>
          <cell r="BL1301">
            <v>450</v>
          </cell>
          <cell r="BM1301">
            <v>0</v>
          </cell>
          <cell r="BN1301" t="str">
            <v/>
          </cell>
          <cell r="BO1301" t="str">
            <v/>
          </cell>
          <cell r="BP1301" t="str">
            <v/>
          </cell>
          <cell r="BQ1301" t="str">
            <v>-</v>
          </cell>
          <cell r="BR1301" t="str">
            <v>-</v>
          </cell>
          <cell r="BS1301" t="str">
            <v>-</v>
          </cell>
          <cell r="BT1301" t="str">
            <v>นายยศกร ต้อนรับ</v>
          </cell>
          <cell r="BU1301">
            <v>888166010330</v>
          </cell>
          <cell r="BV1301" t="str">
            <v>1.นายยศกร   ต้อนรับ
2.นายธีรพันธุ์   ติ๊บดีหรือปัญญาช่วย
3.นายวัชรา   บัวอุ่นใจ</v>
          </cell>
          <cell r="BW1301" t="str">
            <v>จำเลยที่ 1
จำเลยที่ 2
จำเลยที่ 3</v>
          </cell>
          <cell r="BX1301" t="str">
            <v>1-5213-00049-28-0
1-5299-00833-52-3
1-5011-00095-81-4</v>
          </cell>
          <cell r="BY1301"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1" t="str">
            <v>พบทรัพย์</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2796</v>
          </cell>
          <cell r="C1302">
            <v>1943</v>
          </cell>
          <cell r="D1302">
            <v>29</v>
          </cell>
          <cell r="E1302">
            <v>11</v>
          </cell>
          <cell r="F1302">
            <v>2567</v>
          </cell>
          <cell r="G1302">
            <v>800100811630</v>
          </cell>
          <cell r="H1302" t="str">
            <v>นาย</v>
          </cell>
          <cell r="I1302" t="str">
            <v>สุริยัน</v>
          </cell>
          <cell r="J1302" t="str">
            <v>รินไชยยา</v>
          </cell>
          <cell r="K1302" t="str">
            <v>3-5019-00618-24-9</v>
          </cell>
          <cell r="L1302" t="str">
            <v>สารภี</v>
          </cell>
          <cell r="M1302" t="str">
            <v>เชียงใหม่ 3</v>
          </cell>
          <cell r="N1302">
            <v>8</v>
          </cell>
          <cell r="O1302" t="str">
            <v>สินเชื่อธนาคารประชาชน</v>
          </cell>
          <cell r="P1302" t="str">
            <v>1.บุคคลค้ำประกัน</v>
          </cell>
          <cell r="Q1302">
            <v>71912</v>
          </cell>
          <cell r="R1302">
            <v>25529.9</v>
          </cell>
          <cell r="S1302" t="str">
            <v>แขวงเชียงใหม่</v>
          </cell>
          <cell r="T1302" t="str">
            <v>ผบE3203</v>
          </cell>
          <cell r="U1302">
            <v>2567</v>
          </cell>
          <cell r="V1302" t="str">
            <v>ผบE5134</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สืบทรัพย์//รายงานผลสืบทรัพย์ 5/2/2568</v>
          </cell>
          <cell r="BC1302">
            <v>1500</v>
          </cell>
          <cell r="BD1302">
            <v>11</v>
          </cell>
          <cell r="BE1302">
            <v>6</v>
          </cell>
          <cell r="BF1302">
            <v>2568</v>
          </cell>
          <cell r="BG1302">
            <v>0</v>
          </cell>
          <cell r="BH1302" t="str">
            <v>-</v>
          </cell>
          <cell r="BI1302" t="str">
            <v>-</v>
          </cell>
          <cell r="BJ1302" t="str">
            <v>-</v>
          </cell>
          <cell r="BK1302">
            <v>0</v>
          </cell>
          <cell r="BL1302">
            <v>1065</v>
          </cell>
          <cell r="BM1302">
            <v>0</v>
          </cell>
          <cell r="BN1302" t="str">
            <v/>
          </cell>
          <cell r="BO1302" t="str">
            <v/>
          </cell>
          <cell r="BP1302" t="str">
            <v/>
          </cell>
          <cell r="BQ1302" t="str">
            <v>-</v>
          </cell>
          <cell r="BR1302" t="str">
            <v>-</v>
          </cell>
          <cell r="BS1302" t="str">
            <v>-</v>
          </cell>
          <cell r="BT1302" t="str">
            <v>นายสุริยัน รินไชยยา</v>
          </cell>
          <cell r="BU1302">
            <v>888166010333</v>
          </cell>
          <cell r="BV1302" t="str">
            <v>1.นายสุริยัน  รินไชยยา
2.นางจำเรือง   รินไชยยา
3.นางหรือนางสาวศรีทอง  เจริญ
4.นางสาวนฤมล   บุญเกิด
5.นายประพันธ์  คำเลิศ</v>
          </cell>
          <cell r="BW1302" t="str">
            <v>จำเลยที่ 1
คู่สมรสจำเลยที่ 1
จำเลยที่ 2
จำเลยที่ 3 
คู่สมรสจำเลยที่ 3</v>
          </cell>
          <cell r="BX1302" t="str">
            <v xml:space="preserve">3-5019-00618-24-9
3-519-00617-26-9
3-5001-00294-12-0
3-5509-00075-68-6
3-5019-00617-30-7
</v>
          </cell>
          <cell r="BY1302"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2" t="str">
            <v xml:space="preserve">พบทรัพย์ </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2797</v>
          </cell>
          <cell r="C1303">
            <v>1944</v>
          </cell>
          <cell r="D1303">
            <v>29</v>
          </cell>
          <cell r="E1303">
            <v>11</v>
          </cell>
          <cell r="F1303">
            <v>2567</v>
          </cell>
          <cell r="G1303">
            <v>800029617969</v>
          </cell>
          <cell r="H1303" t="str">
            <v>นางสาว</v>
          </cell>
          <cell r="I1303" t="str">
            <v>ภคพร</v>
          </cell>
          <cell r="J1303" t="str">
            <v>ปัชนี</v>
          </cell>
          <cell r="K1303" t="str">
            <v>1-5004-00054-13-6</v>
          </cell>
          <cell r="L1303" t="str">
            <v>สารภี</v>
          </cell>
          <cell r="M1303" t="str">
            <v>เชียงใหม่ 3</v>
          </cell>
          <cell r="N1303">
            <v>8</v>
          </cell>
          <cell r="O1303" t="str">
            <v>สินเชื่อสวัสดิการ</v>
          </cell>
          <cell r="P1303" t="str">
            <v>1.บุคคลค้ำประกัน</v>
          </cell>
          <cell r="Q1303">
            <v>73505.320000000007</v>
          </cell>
          <cell r="R1303">
            <v>11964.35</v>
          </cell>
          <cell r="S1303" t="str">
            <v>แขวงเชียงใหม่</v>
          </cell>
          <cell r="T1303" t="str">
            <v>ผบE10778</v>
          </cell>
          <cell r="U1303">
            <v>2566</v>
          </cell>
          <cell r="V1303" t="str">
            <v>ผบE388</v>
          </cell>
          <cell r="W1303">
            <v>2567</v>
          </cell>
          <cell r="X1303"/>
          <cell r="Y1303"/>
          <cell r="Z1303"/>
          <cell r="AA1303">
            <v>22</v>
          </cell>
          <cell r="AB1303">
            <v>1</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5/2/2568</v>
          </cell>
          <cell r="BC1303">
            <v>1800</v>
          </cell>
          <cell r="BD1303">
            <v>11</v>
          </cell>
          <cell r="BE1303">
            <v>6</v>
          </cell>
          <cell r="BF1303">
            <v>2568</v>
          </cell>
          <cell r="BG1303">
            <v>0</v>
          </cell>
          <cell r="BH1303" t="str">
            <v>-</v>
          </cell>
          <cell r="BI1303" t="str">
            <v>-</v>
          </cell>
          <cell r="BJ1303" t="str">
            <v>-</v>
          </cell>
          <cell r="BK1303">
            <v>0</v>
          </cell>
          <cell r="BL1303">
            <v>910</v>
          </cell>
          <cell r="BM1303">
            <v>0</v>
          </cell>
          <cell r="BN1303" t="str">
            <v/>
          </cell>
          <cell r="BO1303" t="str">
            <v/>
          </cell>
          <cell r="BP1303" t="str">
            <v/>
          </cell>
          <cell r="BQ1303" t="str">
            <v>-</v>
          </cell>
          <cell r="BR1303" t="str">
            <v>-</v>
          </cell>
          <cell r="BS1303" t="str">
            <v>-</v>
          </cell>
          <cell r="BT1303" t="str">
            <v>นางสาวภคพร ปัชนี</v>
          </cell>
          <cell r="BU1303">
            <v>888166010335</v>
          </cell>
          <cell r="BV1303"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3" t="str">
            <v>จำเลยที่ 1
คู่สมรสจำเลยที่ 1
จำเลยที่ 2
คู่สมรสจำเลยที่ 2
จำเลยที่ 3
.คู่สมรสจำเลยที่ 3</v>
          </cell>
          <cell r="BX1303" t="str">
            <v>1-5004-00054-13-6
1-5021-00004-15-1
5-5005-00001-91-6
3-4009-00627-23-0
3-5104-00256-31-2
3-5019-00563-15-1</v>
          </cell>
          <cell r="BY1303"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v>244029</v>
          </cell>
          <cell r="CU1303"/>
          <cell r="CV1303"/>
          <cell r="CW1303"/>
        </row>
        <row r="1304">
          <cell r="B1304">
            <v>2798</v>
          </cell>
          <cell r="C1304">
            <v>1945</v>
          </cell>
          <cell r="D1304">
            <v>29</v>
          </cell>
          <cell r="E1304">
            <v>11</v>
          </cell>
          <cell r="F1304">
            <v>2567</v>
          </cell>
          <cell r="G1304">
            <v>800086401166</v>
          </cell>
          <cell r="H1304" t="str">
            <v>นางสาว</v>
          </cell>
          <cell r="I1304" t="str">
            <v>สุธิดา</v>
          </cell>
          <cell r="J1304" t="str">
            <v>เมืองยม</v>
          </cell>
          <cell r="K1304" t="str">
            <v>1-5804-00165-13-2</v>
          </cell>
          <cell r="L1304" t="str">
            <v>บิ๊กซีหางดง</v>
          </cell>
          <cell r="M1304" t="str">
            <v>เชียงใหม่ 3</v>
          </cell>
          <cell r="N1304">
            <v>8</v>
          </cell>
          <cell r="O1304" t="str">
            <v>สินเชื่อธนาคารประชาชน</v>
          </cell>
          <cell r="P1304" t="str">
            <v>1.บุคคลค้ำประกัน</v>
          </cell>
          <cell r="Q1304">
            <v>97350.720000000001</v>
          </cell>
          <cell r="R1304">
            <v>44402.34</v>
          </cell>
          <cell r="S1304" t="str">
            <v>แขวงเชียงใหม่</v>
          </cell>
          <cell r="T1304" t="str">
            <v>ผบE3205</v>
          </cell>
          <cell r="U1304">
            <v>2567</v>
          </cell>
          <cell r="V1304" t="str">
            <v>ผบE5126</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25/2/2568</v>
          </cell>
          <cell r="BC1304">
            <v>900</v>
          </cell>
          <cell r="BD1304">
            <v>11</v>
          </cell>
          <cell r="BE1304">
            <v>6</v>
          </cell>
          <cell r="BF1304">
            <v>2568</v>
          </cell>
          <cell r="BG1304">
            <v>0</v>
          </cell>
          <cell r="BH1304" t="str">
            <v>-</v>
          </cell>
          <cell r="BI1304" t="str">
            <v>-</v>
          </cell>
          <cell r="BJ1304" t="str">
            <v>-</v>
          </cell>
          <cell r="BK1304">
            <v>0</v>
          </cell>
          <cell r="BL1304">
            <v>520</v>
          </cell>
          <cell r="BM1304">
            <v>0</v>
          </cell>
          <cell r="BN1304" t="str">
            <v/>
          </cell>
          <cell r="BO1304" t="str">
            <v/>
          </cell>
          <cell r="BP1304" t="str">
            <v/>
          </cell>
          <cell r="BQ1304" t="str">
            <v>-</v>
          </cell>
          <cell r="BR1304" t="str">
            <v>-</v>
          </cell>
          <cell r="BS1304" t="str">
            <v>-</v>
          </cell>
          <cell r="BT1304" t="str">
            <v>นางสาวสุธิดา เมืองยม</v>
          </cell>
          <cell r="BU1304">
            <v>888166010509</v>
          </cell>
          <cell r="BV1304" t="str">
            <v>1.นางสาวสุธิดา   เมืองยม
2.นายสุรศักดิ์   สมบัติโต
3.นางสาวอรวรรณ  สมบัติโต</v>
          </cell>
          <cell r="BW1304" t="str">
            <v>จำเลยที่ 1
จำเลยที่ 2
คู่สมรสจำเลยที่ 2</v>
          </cell>
          <cell r="BX1304" t="str">
            <v>1-5804-00165-13-2
3-5402-00643-32-1
3-5804-00059-19-3</v>
          </cell>
          <cell r="BY1304"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cell r="CU1304"/>
          <cell r="CV1304">
            <v>244039</v>
          </cell>
          <cell r="CW1304"/>
        </row>
        <row r="1305">
          <cell r="B1305">
            <v>2799</v>
          </cell>
          <cell r="C1305">
            <v>1946</v>
          </cell>
          <cell r="D1305">
            <v>29</v>
          </cell>
          <cell r="E1305">
            <v>11</v>
          </cell>
          <cell r="F1305">
            <v>2567</v>
          </cell>
          <cell r="G1305">
            <v>800117523780</v>
          </cell>
          <cell r="H1305" t="str">
            <v>นาง</v>
          </cell>
          <cell r="I1305" t="str">
            <v>พับภา</v>
          </cell>
          <cell r="J1305" t="str">
            <v>โปธิสาร</v>
          </cell>
          <cell r="K1305" t="str">
            <v>3-5704-00967-24-3</v>
          </cell>
          <cell r="L1305" t="str">
            <v>บิ๊กซีหางดง</v>
          </cell>
          <cell r="M1305" t="str">
            <v>เชียงใหม่ 3</v>
          </cell>
          <cell r="N1305">
            <v>8</v>
          </cell>
          <cell r="O1305" t="str">
            <v>สินเชื่อธนาคารประชาชน</v>
          </cell>
          <cell r="P1305" t="str">
            <v>1.บุคคลค้ำประกัน</v>
          </cell>
          <cell r="Q1305">
            <v>186330</v>
          </cell>
          <cell r="R1305">
            <v>33259.07</v>
          </cell>
          <cell r="S1305" t="str">
            <v>แขวงเชียงใหม่</v>
          </cell>
          <cell r="T1305" t="str">
            <v>ผบE3207</v>
          </cell>
          <cell r="U1305">
            <v>2567</v>
          </cell>
          <cell r="V1305" t="str">
            <v>ผบE5125</v>
          </cell>
          <cell r="W1305">
            <v>2567</v>
          </cell>
          <cell r="X1305"/>
          <cell r="Y1305"/>
          <cell r="Z1305"/>
          <cell r="AA1305">
            <v>10</v>
          </cell>
          <cell r="AB1305">
            <v>6</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v>1200</v>
          </cell>
          <cell r="BD1305">
            <v>11</v>
          </cell>
          <cell r="BE1305">
            <v>6</v>
          </cell>
          <cell r="BF1305">
            <v>2568</v>
          </cell>
          <cell r="BG1305">
            <v>0</v>
          </cell>
          <cell r="BH1305" t="str">
            <v>-</v>
          </cell>
          <cell r="BI1305" t="str">
            <v>-</v>
          </cell>
          <cell r="BJ1305" t="str">
            <v>-</v>
          </cell>
          <cell r="BK1305">
            <v>0</v>
          </cell>
          <cell r="BL1305">
            <v>960</v>
          </cell>
          <cell r="BM1305">
            <v>0</v>
          </cell>
          <cell r="BN1305" t="str">
            <v/>
          </cell>
          <cell r="BO1305" t="str">
            <v/>
          </cell>
          <cell r="BP1305" t="str">
            <v/>
          </cell>
          <cell r="BQ1305" t="str">
            <v>-</v>
          </cell>
          <cell r="BR1305" t="str">
            <v>-</v>
          </cell>
          <cell r="BS1305" t="str">
            <v>-</v>
          </cell>
          <cell r="BT1305" t="str">
            <v>นางพับภา โปธิสาร</v>
          </cell>
          <cell r="BU1305">
            <v>888166010508</v>
          </cell>
          <cell r="BV1305" t="str">
            <v>1.นางพับภา  โปธิสาร
2.นางสาวพิมสกาว   มั่นขันธ์
3.นายทรงวุฒิ   รัตนวิจิตร
4.นายหัฐวุฒิ   พรมเสน</v>
          </cell>
          <cell r="BW1305" t="str">
            <v xml:space="preserve">จำเลยที่ 1
จำเลยที่ 2 
คู่สมรสจำเลยที่ 2
จำเลยที่ 3
</v>
          </cell>
          <cell r="BX1305" t="str">
            <v>3-5704-00967-24-3
1-5799-00519-18-7
1-3699-00393-03-7
3-5015-00470-27-9</v>
          </cell>
          <cell r="BY1305"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5" t="str">
            <v>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2800</v>
          </cell>
          <cell r="C1306">
            <v>1947</v>
          </cell>
          <cell r="D1306">
            <v>29</v>
          </cell>
          <cell r="E1306">
            <v>11</v>
          </cell>
          <cell r="F1306">
            <v>2567</v>
          </cell>
          <cell r="G1306">
            <v>800086727289</v>
          </cell>
          <cell r="H1306" t="str">
            <v>นางสาว</v>
          </cell>
          <cell r="I1306" t="str">
            <v>สุราสินี</v>
          </cell>
          <cell r="J1306" t="str">
            <v>กันธา</v>
          </cell>
          <cell r="K1306" t="str">
            <v>3-5015-00537-65-9</v>
          </cell>
          <cell r="L1306" t="str">
            <v>บิ๊กซีหางดง</v>
          </cell>
          <cell r="M1306" t="str">
            <v>เชียงใหม่ 3</v>
          </cell>
          <cell r="N1306">
            <v>8</v>
          </cell>
          <cell r="O1306" t="str">
            <v>ธนาคารประชาชน</v>
          </cell>
          <cell r="P1306" t="str">
            <v>1.บุคคลค้ำประกัน</v>
          </cell>
          <cell r="Q1306">
            <v>54645.36</v>
          </cell>
          <cell r="R1306">
            <v>30978.98</v>
          </cell>
          <cell r="S1306" t="str">
            <v>แขวงเชียงใหม่</v>
          </cell>
          <cell r="T1306" t="str">
            <v>ผบE4484</v>
          </cell>
          <cell r="U1306">
            <v>2567</v>
          </cell>
          <cell r="V1306" t="str">
            <v>ผบE6396</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31/1/2568</v>
          </cell>
          <cell r="BC1306">
            <v>1200</v>
          </cell>
          <cell r="BD1306">
            <v>11</v>
          </cell>
          <cell r="BE1306">
            <v>6</v>
          </cell>
          <cell r="BF1306">
            <v>2568</v>
          </cell>
          <cell r="BG1306">
            <v>0</v>
          </cell>
          <cell r="BH1306" t="str">
            <v>-</v>
          </cell>
          <cell r="BI1306" t="str">
            <v>-</v>
          </cell>
          <cell r="BJ1306" t="str">
            <v>-</v>
          </cell>
          <cell r="BK1306">
            <v>0</v>
          </cell>
          <cell r="BL1306">
            <v>525</v>
          </cell>
          <cell r="BM1306">
            <v>0</v>
          </cell>
          <cell r="BN1306" t="str">
            <v/>
          </cell>
          <cell r="BO1306" t="str">
            <v/>
          </cell>
          <cell r="BP1306" t="str">
            <v/>
          </cell>
          <cell r="BQ1306" t="str">
            <v>-</v>
          </cell>
          <cell r="BR1306" t="str">
            <v>-</v>
          </cell>
          <cell r="BS1306" t="str">
            <v>-</v>
          </cell>
          <cell r="BT1306" t="str">
            <v>นางสาวสุราสินี กันธา</v>
          </cell>
          <cell r="BU1306">
            <v>888166010734</v>
          </cell>
          <cell r="BV1306" t="str">
            <v>1.นางสาวสุราสินี  กันธา
2.นางสาวจันทิมา  ใจแดง
3.นางสาววิลาวรรณ  ยศต๊ะ
4.นายศิรสิทธิ์  แซ่เสี่ย</v>
          </cell>
          <cell r="BW1306" t="str">
            <v>จำเลยที่ 1
จำเลยที่ 2
จำเลยที่ 3
คู่สมรสจำเลยที่ 3</v>
          </cell>
          <cell r="BX1306" t="str">
            <v>3-5015-00537-65-9
3-5015-00553-26-3
1-5015-00053-01-9
5-5001-01065-41-4</v>
          </cell>
          <cell r="BY1306"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6" t="str">
            <v>ไม่พบทรัพย์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2801</v>
          </cell>
          <cell r="C1307">
            <v>1948</v>
          </cell>
          <cell r="D1307">
            <v>29</v>
          </cell>
          <cell r="E1307">
            <v>11</v>
          </cell>
          <cell r="F1307">
            <v>2567</v>
          </cell>
          <cell r="G1307">
            <v>800042975659</v>
          </cell>
          <cell r="H1307" t="str">
            <v>นางสาว</v>
          </cell>
          <cell r="I1307" t="str">
            <v>สุรีย์</v>
          </cell>
          <cell r="J1307" t="str">
            <v>ปูเหล็ก</v>
          </cell>
          <cell r="K1307" t="str">
            <v>2-5807-00016-57-2</v>
          </cell>
          <cell r="L1307" t="str">
            <v>บิ๊กซีหางดง</v>
          </cell>
          <cell r="M1307" t="str">
            <v>เชียงใหม่ 3</v>
          </cell>
          <cell r="N1307">
            <v>8</v>
          </cell>
          <cell r="O1307" t="str">
            <v>สินเชื่อไทรทองวิชาชีพทางการแพทย์</v>
          </cell>
          <cell r="P1307" t="str">
            <v>1.บุคคลค้ำประกัน</v>
          </cell>
          <cell r="Q1307">
            <v>49998.97</v>
          </cell>
          <cell r="R1307">
            <v>11570.69</v>
          </cell>
          <cell r="S1307" t="str">
            <v>แขวงเชียงใหม่</v>
          </cell>
          <cell r="T1307" t="str">
            <v>ผบE4486</v>
          </cell>
          <cell r="U1307">
            <v>2567</v>
          </cell>
          <cell r="V1307" t="str">
            <v>ผบE6403</v>
          </cell>
          <cell r="W1307">
            <v>2567</v>
          </cell>
          <cell r="X1307"/>
          <cell r="Y1307"/>
          <cell r="Z1307"/>
          <cell r="AA1307">
            <v>12</v>
          </cell>
          <cell r="AB1307">
            <v>7</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800</v>
          </cell>
          <cell r="BM1307">
            <v>0</v>
          </cell>
          <cell r="BN1307" t="str">
            <v/>
          </cell>
          <cell r="BO1307" t="str">
            <v/>
          </cell>
          <cell r="BP1307" t="str">
            <v/>
          </cell>
          <cell r="BQ1307" t="str">
            <v>-</v>
          </cell>
          <cell r="BR1307" t="str">
            <v>-</v>
          </cell>
          <cell r="BS1307" t="str">
            <v>-</v>
          </cell>
          <cell r="BT1307" t="str">
            <v>นางสาวสุรีย์ ปูเหล็ก</v>
          </cell>
          <cell r="BU1307">
            <v>888166010731</v>
          </cell>
          <cell r="BV1307" t="str">
            <v>1.นางสาวสิริญา  ปูเหล็ก
2.นางสาวจิราภา  คำแสน</v>
          </cell>
          <cell r="BW1307" t="str">
            <v>จำเลยที่ 1
จำเลยที่ 2</v>
          </cell>
          <cell r="BX1307" t="str">
            <v>2-5807-00016-57-2
3-5012-00089-61-8</v>
          </cell>
          <cell r="BY1307"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2802</v>
          </cell>
          <cell r="C1308">
            <v>1949</v>
          </cell>
          <cell r="D1308">
            <v>29</v>
          </cell>
          <cell r="E1308">
            <v>11</v>
          </cell>
          <cell r="F1308">
            <v>2567</v>
          </cell>
          <cell r="G1308">
            <v>800052916205</v>
          </cell>
          <cell r="H1308" t="str">
            <v>นาง</v>
          </cell>
          <cell r="I1308" t="str">
            <v>เปรมสิณีย์</v>
          </cell>
          <cell r="J1308" t="str">
            <v>ทิพย์ปะละ</v>
          </cell>
          <cell r="K1308">
            <v>3501500291927</v>
          </cell>
          <cell r="L1308" t="str">
            <v>บิ๊กซีหางดง</v>
          </cell>
          <cell r="M1308" t="str">
            <v>เชียงใหม่ 3</v>
          </cell>
          <cell r="N1308">
            <v>8</v>
          </cell>
          <cell r="O1308" t="str">
            <v>ธนาคารประชาชน</v>
          </cell>
          <cell r="P1308" t="str">
            <v>5.บสย.ค้ำประกัน</v>
          </cell>
          <cell r="Q1308">
            <v>40702.82</v>
          </cell>
          <cell r="R1308">
            <v>33074.379999999997</v>
          </cell>
          <cell r="S1308" t="str">
            <v>แขวงเชียงใหม่</v>
          </cell>
          <cell r="T1308" t="str">
            <v>ผบE3213</v>
          </cell>
          <cell r="U1308">
            <v>2567</v>
          </cell>
          <cell r="V1308" t="str">
            <v>ผบE5123</v>
          </cell>
          <cell r="W1308">
            <v>2567</v>
          </cell>
          <cell r="X1308"/>
          <cell r="Y1308"/>
          <cell r="Z1308"/>
          <cell r="AA1308">
            <v>10</v>
          </cell>
          <cell r="AB1308">
            <v>6</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13/2/2568</v>
          </cell>
          <cell r="BC1308">
            <v>600</v>
          </cell>
          <cell r="BD1308">
            <v>11</v>
          </cell>
          <cell r="BE1308">
            <v>6</v>
          </cell>
          <cell r="BF1308">
            <v>2568</v>
          </cell>
          <cell r="BG1308">
            <v>0</v>
          </cell>
          <cell r="BH1308" t="str">
            <v>-</v>
          </cell>
          <cell r="BI1308" t="str">
            <v>-</v>
          </cell>
          <cell r="BJ1308" t="str">
            <v>-</v>
          </cell>
          <cell r="BK1308">
            <v>0</v>
          </cell>
          <cell r="BL1308">
            <v>385</v>
          </cell>
          <cell r="BM1308">
            <v>0</v>
          </cell>
          <cell r="BN1308" t="str">
            <v/>
          </cell>
          <cell r="BO1308" t="str">
            <v/>
          </cell>
          <cell r="BP1308" t="str">
            <v/>
          </cell>
          <cell r="BQ1308" t="str">
            <v>-</v>
          </cell>
          <cell r="BR1308" t="str">
            <v>-</v>
          </cell>
          <cell r="BS1308" t="str">
            <v>-</v>
          </cell>
          <cell r="BT1308" t="str">
            <v>นางเปรมสิณีย์ ทิพย์ปะละ</v>
          </cell>
          <cell r="BU1308">
            <v>888166010733</v>
          </cell>
          <cell r="BV1308" t="str">
            <v xml:space="preserve">1.นางเปรมสิณีย์   ทิพย์ปะละ
2.นายองอาจ  ทิพย์ปะละ
</v>
          </cell>
          <cell r="BW1308" t="str">
            <v>จำเลยที่ 1
คู่สมรสจำเลยที่ 1</v>
          </cell>
          <cell r="BX1308" t="str">
            <v>3-5015-00291-92-7
3-5015-00005-54-1</v>
          </cell>
          <cell r="BY1308"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8" t="str">
            <v>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2803</v>
          </cell>
          <cell r="C1309">
            <v>1950</v>
          </cell>
          <cell r="D1309">
            <v>29</v>
          </cell>
          <cell r="E1309">
            <v>11</v>
          </cell>
          <cell r="F1309">
            <v>2567</v>
          </cell>
          <cell r="G1309">
            <v>800090518237</v>
          </cell>
          <cell r="H1309" t="str">
            <v>นางสาว</v>
          </cell>
          <cell r="I1309" t="str">
            <v>วนาลีหรือธันยพร</v>
          </cell>
          <cell r="J1309" t="str">
            <v>ทิพย์วงค์หรือพยาเรือน</v>
          </cell>
          <cell r="K1309">
            <v>1501600087128</v>
          </cell>
          <cell r="L1309" t="str">
            <v>บิ๊กซีหางดง</v>
          </cell>
          <cell r="M1309" t="str">
            <v>เชียงใหม่ 3</v>
          </cell>
          <cell r="N1309">
            <v>8</v>
          </cell>
          <cell r="O1309" t="str">
            <v>ธนาคารประชาชน</v>
          </cell>
          <cell r="P1309" t="str">
            <v>1.บุคคลค้ำประกัน</v>
          </cell>
          <cell r="Q1309">
            <v>67967.960000000006</v>
          </cell>
          <cell r="R1309">
            <v>30673.05</v>
          </cell>
          <cell r="S1309" t="str">
            <v>จังหวัดฮอด</v>
          </cell>
          <cell r="T1309" t="str">
            <v>ผบE491</v>
          </cell>
          <cell r="U1309">
            <v>2567</v>
          </cell>
          <cell r="V1309" t="str">
            <v>ผบE728</v>
          </cell>
          <cell r="W1309">
            <v>2567</v>
          </cell>
          <cell r="X1309">
            <v>15</v>
          </cell>
          <cell r="Y1309">
            <v>7</v>
          </cell>
          <cell r="Z1309">
            <v>2567</v>
          </cell>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31/1/2568</v>
          </cell>
          <cell r="BC1309">
            <v>900</v>
          </cell>
          <cell r="BD1309">
            <v>11</v>
          </cell>
          <cell r="BE1309">
            <v>6</v>
          </cell>
          <cell r="BF1309">
            <v>2568</v>
          </cell>
          <cell r="BG1309">
            <v>0</v>
          </cell>
          <cell r="BH1309" t="str">
            <v>-</v>
          </cell>
          <cell r="BI1309" t="str">
            <v>-</v>
          </cell>
          <cell r="BJ1309" t="str">
            <v>-</v>
          </cell>
          <cell r="BK1309">
            <v>0</v>
          </cell>
          <cell r="BL1309">
            <v>345</v>
          </cell>
          <cell r="BM1309">
            <v>0</v>
          </cell>
          <cell r="BN1309" t="str">
            <v/>
          </cell>
          <cell r="BO1309" t="str">
            <v/>
          </cell>
          <cell r="BP1309" t="str">
            <v/>
          </cell>
          <cell r="BQ1309" t="str">
            <v>-</v>
          </cell>
          <cell r="BR1309" t="str">
            <v>-</v>
          </cell>
          <cell r="BS1309" t="str">
            <v>-</v>
          </cell>
          <cell r="BT1309" t="str">
            <v>นางสาววนาลีหรือธันยพร ทิพย์วงค์หรือพยาเรือน</v>
          </cell>
          <cell r="BU1309">
            <v>888166010730</v>
          </cell>
          <cell r="BV1309" t="str">
            <v xml:space="preserve">1.นางสาวนาลีหรือธันยพร   ทิพย์วงค์หรือพยาเรือน
2.นายพงษ์พัฒน์  พยาเรือน
3.นายปุษย์   โฆยะกิติกุล
</v>
          </cell>
          <cell r="BW1309" t="str">
            <v>จำเลยที่ 1
คู่สมรสจำเลยที่ 1
จำเลยที่ 2</v>
          </cell>
          <cell r="BX1309" t="str">
            <v>1-5016-00087-12-8
1-5016-00078-26-9
3-1014-01473-93-1</v>
          </cell>
          <cell r="BY1309"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9" t="str">
            <v>ไม่พบทรัพย์</v>
          </cell>
          <cell r="CA1309"/>
          <cell r="CB1309"/>
          <cell r="CC1309" t="str">
            <v>วชิราภรณ์</v>
          </cell>
          <cell r="CD1309"/>
          <cell r="CE1309"/>
          <cell r="CF1309"/>
          <cell r="CG1309"/>
          <cell r="CH1309"/>
          <cell r="CI1309"/>
          <cell r="CJ1309"/>
          <cell r="CK1309"/>
          <cell r="CL1309"/>
          <cell r="CM1309"/>
          <cell r="CN1309"/>
          <cell r="CO1309"/>
          <cell r="CP1309"/>
          <cell r="CQ1309"/>
          <cell r="CR1309"/>
          <cell r="CS1309"/>
          <cell r="CT1309">
            <v>244029</v>
          </cell>
          <cell r="CU1309"/>
          <cell r="CV1309"/>
          <cell r="CW1309"/>
        </row>
        <row r="1310">
          <cell r="B1310">
            <v>2804</v>
          </cell>
          <cell r="C1310">
            <v>1951</v>
          </cell>
          <cell r="D1310">
            <v>29</v>
          </cell>
          <cell r="E1310">
            <v>11</v>
          </cell>
          <cell r="F1310">
            <v>2567</v>
          </cell>
          <cell r="G1310">
            <v>800101902578</v>
          </cell>
          <cell r="H1310" t="str">
            <v>นางสาว</v>
          </cell>
          <cell r="I1310" t="str">
            <v>วราภรณ์</v>
          </cell>
          <cell r="J1310" t="str">
            <v>พนันกุ</v>
          </cell>
          <cell r="K1310">
            <v>1479900277419</v>
          </cell>
          <cell r="L1310" t="str">
            <v>บิ๊กซีหางดง</v>
          </cell>
          <cell r="M1310" t="str">
            <v>เชียงใหม่ 3</v>
          </cell>
          <cell r="N1310">
            <v>8</v>
          </cell>
          <cell r="O1310" t="str">
            <v>ธนาคารประชาชน</v>
          </cell>
          <cell r="P1310" t="str">
            <v>1.บุคคลค้ำประกัน</v>
          </cell>
          <cell r="Q1310">
            <v>32124</v>
          </cell>
          <cell r="R1310">
            <v>11161.53</v>
          </cell>
          <cell r="S1310" t="str">
            <v>แขวงเชียงใหม่</v>
          </cell>
          <cell r="T1310" t="str">
            <v>ผบE4485</v>
          </cell>
          <cell r="U1310">
            <v>2567</v>
          </cell>
          <cell r="V1310" t="str">
            <v>ผบE6401</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นางสาววราภรณ์ พนันกุ</v>
          </cell>
          <cell r="BU1310">
            <v>888166010726</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2805</v>
          </cell>
          <cell r="C1311">
            <v>1952</v>
          </cell>
          <cell r="D1311">
            <v>29</v>
          </cell>
          <cell r="E1311">
            <v>11</v>
          </cell>
          <cell r="F1311">
            <v>2567</v>
          </cell>
          <cell r="G1311">
            <v>800081870068</v>
          </cell>
          <cell r="H1311" t="str">
            <v>นาย</v>
          </cell>
          <cell r="I1311" t="str">
            <v>พงษ์นรินทร์</v>
          </cell>
          <cell r="J1311" t="str">
            <v>คำหล้า</v>
          </cell>
          <cell r="K1311">
            <v>1501700008602</v>
          </cell>
          <cell r="L1311" t="str">
            <v>บิ๊กซีหางดง</v>
          </cell>
          <cell r="M1311" t="str">
            <v>เชียงใหม่ 3</v>
          </cell>
          <cell r="N1311">
            <v>8</v>
          </cell>
          <cell r="O1311" t="str">
            <v>ธนาคารประชาชน</v>
          </cell>
          <cell r="P1311" t="str">
            <v>1.บุคคลค้ำประกัน</v>
          </cell>
          <cell r="Q1311">
            <v>46175.23</v>
          </cell>
          <cell r="R1311">
            <v>29985.65</v>
          </cell>
          <cell r="S1311" t="str">
            <v>แขวงเชียงใหม่</v>
          </cell>
          <cell r="T1311" t="str">
            <v>ผบE4488</v>
          </cell>
          <cell r="U1311">
            <v>2567</v>
          </cell>
          <cell r="V1311" t="str">
            <v>ผบE7120</v>
          </cell>
          <cell r="W1311">
            <v>2567</v>
          </cell>
          <cell r="X1311"/>
          <cell r="Y1311"/>
          <cell r="Z1311"/>
          <cell r="AA1311">
            <v>5</v>
          </cell>
          <cell r="AB1311">
            <v>8</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v>900</v>
          </cell>
          <cell r="BD1311">
            <v>11</v>
          </cell>
          <cell r="BE1311">
            <v>6</v>
          </cell>
          <cell r="BF1311">
            <v>2568</v>
          </cell>
          <cell r="BG1311">
            <v>0</v>
          </cell>
          <cell r="BH1311" t="str">
            <v>-</v>
          </cell>
          <cell r="BI1311" t="str">
            <v>-</v>
          </cell>
          <cell r="BJ1311" t="str">
            <v>-</v>
          </cell>
          <cell r="BK1311">
            <v>0</v>
          </cell>
          <cell r="BL1311">
            <v>530</v>
          </cell>
          <cell r="BM1311">
            <v>0</v>
          </cell>
          <cell r="BN1311" t="str">
            <v/>
          </cell>
          <cell r="BO1311" t="str">
            <v/>
          </cell>
          <cell r="BP1311" t="str">
            <v/>
          </cell>
          <cell r="BQ1311" t="str">
            <v>-</v>
          </cell>
          <cell r="BR1311" t="str">
            <v>-</v>
          </cell>
          <cell r="BS1311" t="str">
            <v>-</v>
          </cell>
          <cell r="BT1311" t="str">
            <v>นายพงษ์นรินทร์ คำหล้า</v>
          </cell>
          <cell r="BU1311">
            <v>888166010728</v>
          </cell>
          <cell r="BV1311" t="str">
            <v>1.นายพงษ์นรินทร์  คำหล้า
2.นายธีรพันธุ์  จันทร์หอม
3.นายอภินันท์   จันทรนาค</v>
          </cell>
          <cell r="BW1311" t="str">
            <v>จำเลยที่ 1
จำเลยที่ 2
จำเลยที่ 3</v>
          </cell>
          <cell r="BX1311" t="str">
            <v>1-5017-00008-60-2
3-5599-00142-55-1
1-5011-00090-13-8</v>
          </cell>
          <cell r="BY131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v>244029</v>
          </cell>
          <cell r="CU1311"/>
          <cell r="CV1311"/>
          <cell r="CW1311"/>
        </row>
        <row r="1312">
          <cell r="B1312">
            <v>2806</v>
          </cell>
          <cell r="C1312">
            <v>1953</v>
          </cell>
          <cell r="D1312">
            <v>29</v>
          </cell>
          <cell r="E1312">
            <v>11</v>
          </cell>
          <cell r="F1312">
            <v>2567</v>
          </cell>
          <cell r="G1312">
            <v>800083728959</v>
          </cell>
          <cell r="H1312" t="str">
            <v>นาง</v>
          </cell>
          <cell r="I1312" t="str">
            <v>สายเดือน</v>
          </cell>
          <cell r="J1312" t="str">
            <v>สุภา</v>
          </cell>
          <cell r="K1312">
            <v>3501200757025</v>
          </cell>
          <cell r="L1312" t="str">
            <v>บิ๊กซีหางดง</v>
          </cell>
          <cell r="M1312" t="str">
            <v>เชียงใหม่ 3</v>
          </cell>
          <cell r="N1312">
            <v>8</v>
          </cell>
          <cell r="O1312" t="str">
            <v>ธนาคารประชาชน</v>
          </cell>
          <cell r="P1312" t="str">
            <v>1.บุคคลค้ำประกัน</v>
          </cell>
          <cell r="Q1312">
            <v>44652</v>
          </cell>
          <cell r="R1312">
            <v>33163.64</v>
          </cell>
          <cell r="S1312" t="str">
            <v>แขวงเชียงใหม่</v>
          </cell>
          <cell r="T1312" t="str">
            <v>ผบE4489</v>
          </cell>
          <cell r="U1312">
            <v>2567</v>
          </cell>
          <cell r="V1312" t="str">
            <v>ผบE6404</v>
          </cell>
          <cell r="W1312">
            <v>2567</v>
          </cell>
          <cell r="X1312"/>
          <cell r="Y1312"/>
          <cell r="Z1312"/>
          <cell r="AA1312">
            <v>12</v>
          </cell>
          <cell r="AB1312">
            <v>7</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23/4/2568//ค้ำวน 2807</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นางสายเดือน สุภา</v>
          </cell>
          <cell r="BU1312">
            <v>888166010729</v>
          </cell>
          <cell r="BV1312" t="str">
            <v>1.นางสายเดือน  สุภา
2.นายนิวาส   สุภา
3.นางสาวอริสรา  แสงคำ
4.นางสาวพรพรรณ   แก้ววงค์</v>
          </cell>
          <cell r="BW1312" t="str">
            <v>จำเลยที่ 1
คู่สมรสจำเลยที่ 1
จำเลยที่ 2
จำเลยที่ 3</v>
          </cell>
          <cell r="BX1312" t="str">
            <v>3-5012-00757-02-5
3-5015-00052-00-1
3-5015-00566-83-7
1-5003-00003-85-8</v>
          </cell>
          <cell r="BY1312"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cell r="CU1312"/>
          <cell r="CV1312"/>
          <cell r="CW1312"/>
        </row>
        <row r="1313">
          <cell r="B1313">
            <v>2807</v>
          </cell>
          <cell r="C1313">
            <v>1954</v>
          </cell>
          <cell r="D1313">
            <v>29</v>
          </cell>
          <cell r="E1313">
            <v>11</v>
          </cell>
          <cell r="F1313">
            <v>2567</v>
          </cell>
          <cell r="G1313">
            <v>800083728975</v>
          </cell>
          <cell r="H1313" t="str">
            <v>นางสาว</v>
          </cell>
          <cell r="I1313" t="str">
            <v>พรพรรณ</v>
          </cell>
          <cell r="J1313" t="str">
            <v>แก้ววงค์</v>
          </cell>
          <cell r="K1313">
            <v>1500300003858</v>
          </cell>
          <cell r="L1313" t="str">
            <v>บิ๊กซีหางดง</v>
          </cell>
          <cell r="M1313" t="str">
            <v>เชียงใหม่ 3</v>
          </cell>
          <cell r="N1313">
            <v>8</v>
          </cell>
          <cell r="O1313" t="str">
            <v>ธนาคารประชาชน</v>
          </cell>
          <cell r="P1313" t="str">
            <v>1.บุคคลค้ำประกัน</v>
          </cell>
          <cell r="Q1313">
            <v>48381.7</v>
          </cell>
          <cell r="R1313">
            <v>30486.79</v>
          </cell>
          <cell r="S1313" t="str">
            <v>จังหวัดฮอด</v>
          </cell>
          <cell r="T1313" t="str">
            <v>ผบE492</v>
          </cell>
          <cell r="U1313">
            <v>2567</v>
          </cell>
          <cell r="V1313" t="str">
            <v>ผบE729</v>
          </cell>
          <cell r="W1313">
            <v>2567</v>
          </cell>
          <cell r="X1313">
            <v>15</v>
          </cell>
          <cell r="Y1313">
            <v>7</v>
          </cell>
          <cell r="Z1313">
            <v>2567</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13/2/2568//ค้ำวน 2806</v>
          </cell>
          <cell r="BC1313">
            <v>1200</v>
          </cell>
          <cell r="BD1313">
            <v>11</v>
          </cell>
          <cell r="BE1313">
            <v>6</v>
          </cell>
          <cell r="BF1313">
            <v>2568</v>
          </cell>
          <cell r="BG1313">
            <v>0</v>
          </cell>
          <cell r="BH1313" t="str">
            <v>-</v>
          </cell>
          <cell r="BI1313" t="str">
            <v>-</v>
          </cell>
          <cell r="BJ1313" t="str">
            <v>-</v>
          </cell>
          <cell r="BK1313">
            <v>0</v>
          </cell>
          <cell r="BL1313">
            <v>1235</v>
          </cell>
          <cell r="BM1313">
            <v>0</v>
          </cell>
          <cell r="BN1313" t="str">
            <v/>
          </cell>
          <cell r="BO1313" t="str">
            <v/>
          </cell>
          <cell r="BP1313" t="str">
            <v/>
          </cell>
          <cell r="BQ1313" t="str">
            <v>-</v>
          </cell>
          <cell r="BR1313" t="str">
            <v>-</v>
          </cell>
          <cell r="BS1313" t="str">
            <v>-</v>
          </cell>
          <cell r="BT1313" t="str">
            <v>นางสาวพรพรรณ แก้ววงค์</v>
          </cell>
          <cell r="BU1313">
            <v>888166010725</v>
          </cell>
          <cell r="BV1313" t="str">
            <v>1.นางสาวพรพรรณ   แก้ววงค์
2.นางสาวอริสรา  แสงคำ
3.นางสายเดือน  สุภา
4.นายนิวาส   สุภา</v>
          </cell>
          <cell r="BW1313" t="str">
            <v>จำเลยที่ 1
จำเลยที่ 2
จำเลยที่ 3
คู่สมรสจำเลยที่ 3</v>
          </cell>
          <cell r="BX1313" t="str">
            <v>1-5003-00003-85-8
3-5015-00566-83-7
3-5012-00757-02-5
3-5015-00052-00-1</v>
          </cell>
          <cell r="BY1313"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2808</v>
          </cell>
          <cell r="C1314">
            <v>1955</v>
          </cell>
          <cell r="D1314">
            <v>29</v>
          </cell>
          <cell r="E1314">
            <v>11</v>
          </cell>
          <cell r="F1314">
            <v>2567</v>
          </cell>
          <cell r="G1314">
            <v>800086677443</v>
          </cell>
          <cell r="H1314" t="str">
            <v>นาย</v>
          </cell>
          <cell r="I1314" t="str">
            <v>ศิริศักดิ์</v>
          </cell>
          <cell r="J1314" t="str">
            <v>บัญญัติ</v>
          </cell>
          <cell r="K1314">
            <v>3640100428249</v>
          </cell>
          <cell r="L1314" t="str">
            <v>บิ๊กซีหางดง</v>
          </cell>
          <cell r="M1314" t="str">
            <v>เชียงใหม่ 3</v>
          </cell>
          <cell r="N1314">
            <v>8</v>
          </cell>
          <cell r="O1314" t="str">
            <v>ธนาคารประชาชน</v>
          </cell>
          <cell r="P1314" t="str">
            <v>1.บุคคลค้ำประกัน</v>
          </cell>
          <cell r="Q1314">
            <v>58766.12</v>
          </cell>
          <cell r="R1314">
            <v>28356.99</v>
          </cell>
          <cell r="S1314" t="str">
            <v>แขวงเชียงใหม่</v>
          </cell>
          <cell r="T1314" t="str">
            <v>ผบE4490</v>
          </cell>
          <cell r="U1314">
            <v>2567</v>
          </cell>
          <cell r="V1314" t="str">
            <v>ผบE7130</v>
          </cell>
          <cell r="W1314">
            <v>2567</v>
          </cell>
          <cell r="X1314"/>
          <cell r="Y1314"/>
          <cell r="Z1314"/>
          <cell r="AA1314">
            <v>5</v>
          </cell>
          <cell r="AB1314">
            <v>8</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1500</v>
          </cell>
          <cell r="BD1314">
            <v>11</v>
          </cell>
          <cell r="BE1314">
            <v>6</v>
          </cell>
          <cell r="BF1314">
            <v>2568</v>
          </cell>
          <cell r="BG1314">
            <v>0</v>
          </cell>
          <cell r="BH1314" t="str">
            <v>-</v>
          </cell>
          <cell r="BI1314" t="str">
            <v>-</v>
          </cell>
          <cell r="BJ1314" t="str">
            <v>-</v>
          </cell>
          <cell r="BK1314">
            <v>0</v>
          </cell>
          <cell r="BL1314">
            <v>715</v>
          </cell>
          <cell r="BM1314">
            <v>0</v>
          </cell>
          <cell r="BN1314" t="str">
            <v/>
          </cell>
          <cell r="BO1314" t="str">
            <v/>
          </cell>
          <cell r="BP1314" t="str">
            <v/>
          </cell>
          <cell r="BQ1314" t="str">
            <v>-</v>
          </cell>
          <cell r="BR1314" t="str">
            <v>-</v>
          </cell>
          <cell r="BS1314" t="str">
            <v>-</v>
          </cell>
          <cell r="BT1314" t="str">
            <v>นายศิริศักดิ์ บัญญัติ</v>
          </cell>
          <cell r="BU1314">
            <v>888166010724</v>
          </cell>
          <cell r="BV1314"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4" t="str">
            <v>จำเลยที่ 1
จำเลยที่ 2
คู่สมรสจำเลยที่ 2
จำเลยที่ 3
คู่สมรสจำเลยที่ 3</v>
          </cell>
          <cell r="BX1314" t="str">
            <v>3-6401-00428-24-9
1-6509-00084-69-6
1-5213-00008-76-1
1-5603-00250-75-8
1-5099-01293-70-1</v>
          </cell>
          <cell r="BY1314"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2809</v>
          </cell>
          <cell r="C1315">
            <v>1956</v>
          </cell>
          <cell r="D1315">
            <v>29</v>
          </cell>
          <cell r="E1315">
            <v>11</v>
          </cell>
          <cell r="F1315">
            <v>2567</v>
          </cell>
          <cell r="G1315">
            <v>800089569126</v>
          </cell>
          <cell r="H1315" t="str">
            <v>นาย</v>
          </cell>
          <cell r="I1315" t="str">
            <v>ธนิศร์</v>
          </cell>
          <cell r="J1315" t="str">
            <v>แดงสกุล</v>
          </cell>
          <cell r="K1315">
            <v>1509901395465</v>
          </cell>
          <cell r="L1315" t="str">
            <v>บิ๊กซีหางดง</v>
          </cell>
          <cell r="M1315" t="str">
            <v>เชียงใหม่ 3</v>
          </cell>
          <cell r="N1315">
            <v>8</v>
          </cell>
          <cell r="O1315" t="str">
            <v>ธนาคารประชาชน</v>
          </cell>
          <cell r="P1315" t="str">
            <v>1.บุคคลค้ำประกัน</v>
          </cell>
          <cell r="Q1315">
            <v>39313.199999999997</v>
          </cell>
          <cell r="R1315">
            <v>16575.25</v>
          </cell>
          <cell r="S1315" t="str">
            <v>แขวงเชียงใหม่</v>
          </cell>
          <cell r="T1315" t="str">
            <v>ผบE4492</v>
          </cell>
          <cell r="U1315">
            <v>2567</v>
          </cell>
          <cell r="V1315" t="str">
            <v>ผบE6402</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v>1200</v>
          </cell>
          <cell r="BD1315">
            <v>11</v>
          </cell>
          <cell r="BE1315">
            <v>6</v>
          </cell>
          <cell r="BF1315">
            <v>2568</v>
          </cell>
          <cell r="BG1315">
            <v>0</v>
          </cell>
          <cell r="BH1315" t="str">
            <v>-</v>
          </cell>
          <cell r="BI1315" t="str">
            <v>-</v>
          </cell>
          <cell r="BJ1315" t="str">
            <v>-</v>
          </cell>
          <cell r="BK1315">
            <v>0</v>
          </cell>
          <cell r="BL1315">
            <v>795</v>
          </cell>
          <cell r="BM1315">
            <v>0</v>
          </cell>
          <cell r="BN1315" t="str">
            <v/>
          </cell>
          <cell r="BO1315" t="str">
            <v/>
          </cell>
          <cell r="BP1315" t="str">
            <v/>
          </cell>
          <cell r="BQ1315" t="str">
            <v>-</v>
          </cell>
          <cell r="BR1315" t="str">
            <v>-</v>
          </cell>
          <cell r="BS1315" t="str">
            <v>-</v>
          </cell>
          <cell r="BT1315" t="str">
            <v>นายธนิศร์ แดงสกุล</v>
          </cell>
          <cell r="BU1315">
            <v>888166010719</v>
          </cell>
          <cell r="BV1315" t="str">
            <v>1.นายธนิศร์  แดงสกุล
2.นางสาวณวรัตน์   ตาจันทร์
3.นายอรรถกร   คำบุญมา
4.นายวีรยุทธ   ตุ้ยพิมพ์</v>
          </cell>
          <cell r="BW1315" t="str">
            <v>จำเลยที่ 1
คู่สมรสจำเลยที่ 1
จำเลยที่ 2
จำเลยที่ 3</v>
          </cell>
          <cell r="BX1315" t="str">
            <v>1-5099-01395-46-5
1-5099-01253-39-3
3-5010-00244-12-1
1-5705-00174-87-7</v>
          </cell>
          <cell r="BY1315"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v>244029</v>
          </cell>
          <cell r="CU1315"/>
          <cell r="CV1315"/>
          <cell r="CW1315"/>
        </row>
        <row r="1316">
          <cell r="B1316">
            <v>2810</v>
          </cell>
          <cell r="C1316">
            <v>1957</v>
          </cell>
          <cell r="D1316">
            <v>29</v>
          </cell>
          <cell r="E1316">
            <v>11</v>
          </cell>
          <cell r="F1316">
            <v>2567</v>
          </cell>
          <cell r="G1316">
            <v>800088398501</v>
          </cell>
          <cell r="H1316" t="str">
            <v>นางสาว</v>
          </cell>
          <cell r="I1316" t="str">
            <v>อัจฉรา</v>
          </cell>
          <cell r="J1316" t="str">
            <v>ตาแก้ว</v>
          </cell>
          <cell r="K1316" t="str">
            <v>1-5099-01445-81-1</v>
          </cell>
          <cell r="L1316" t="str">
            <v>บิ๊กซีหางดง</v>
          </cell>
          <cell r="M1316" t="str">
            <v>เชียงใหม่ 3</v>
          </cell>
          <cell r="N1316">
            <v>8</v>
          </cell>
          <cell r="O1316" t="str">
            <v>ธนาคารประชาชน</v>
          </cell>
          <cell r="P1316" t="str">
            <v>1.บุคคลค้ำประกัน</v>
          </cell>
          <cell r="Q1316">
            <v>108212.34</v>
          </cell>
          <cell r="R1316">
            <v>41625.65</v>
          </cell>
          <cell r="S1316" t="str">
            <v>แขวงเชียงใหม่</v>
          </cell>
          <cell r="T1316" t="str">
            <v>ผบE4493</v>
          </cell>
          <cell r="U1316">
            <v>2567</v>
          </cell>
          <cell r="V1316" t="str">
            <v>ผบE6397</v>
          </cell>
          <cell r="W1316">
            <v>2567</v>
          </cell>
          <cell r="X1316"/>
          <cell r="Y1316"/>
          <cell r="Z1316"/>
          <cell r="AA1316">
            <v>12</v>
          </cell>
          <cell r="AB1316">
            <v>7</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25/2/2568</v>
          </cell>
          <cell r="BC1316">
            <v>900</v>
          </cell>
          <cell r="BD1316">
            <v>11</v>
          </cell>
          <cell r="BE1316">
            <v>6</v>
          </cell>
          <cell r="BF1316">
            <v>2568</v>
          </cell>
          <cell r="BG1316">
            <v>0</v>
          </cell>
          <cell r="BH1316" t="str">
            <v>-</v>
          </cell>
          <cell r="BI1316" t="str">
            <v>-</v>
          </cell>
          <cell r="BJ1316" t="str">
            <v>-</v>
          </cell>
          <cell r="BK1316">
            <v>0</v>
          </cell>
          <cell r="BL1316">
            <v>780</v>
          </cell>
          <cell r="BM1316">
            <v>0</v>
          </cell>
          <cell r="BN1316" t="str">
            <v/>
          </cell>
          <cell r="BO1316" t="str">
            <v/>
          </cell>
          <cell r="BP1316" t="str">
            <v/>
          </cell>
          <cell r="BQ1316" t="str">
            <v>-</v>
          </cell>
          <cell r="BR1316" t="str">
            <v>-</v>
          </cell>
          <cell r="BS1316" t="str">
            <v>-</v>
          </cell>
          <cell r="BT1316" t="str">
            <v>นางสาวอัจฉรา ตาแก้ว</v>
          </cell>
          <cell r="BU1316">
            <v>888166010720</v>
          </cell>
          <cell r="BV1316" t="str">
            <v>1.นางสาวอัจฉรา  ตาแก้ว
2.นางสาวกรรณิการ์   ตาแก้ว
3.นางสาววิมล   วงละคร</v>
          </cell>
          <cell r="BW1316" t="str">
            <v>จำเลยที่ 1
จำเลยที่ 2
จำเลยที่ 3</v>
          </cell>
          <cell r="BX1316" t="str">
            <v>1-5099-01445-81-1
1-5099-01029-78-7
1-5099-01212-79-4</v>
          </cell>
          <cell r="BY1316"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cell r="CU1316"/>
          <cell r="CV1316">
            <v>244039</v>
          </cell>
          <cell r="CW1316"/>
        </row>
        <row r="1317">
          <cell r="B1317">
            <v>2811</v>
          </cell>
          <cell r="C1317">
            <v>1958</v>
          </cell>
          <cell r="D1317">
            <v>29</v>
          </cell>
          <cell r="E1317">
            <v>11</v>
          </cell>
          <cell r="F1317">
            <v>2567</v>
          </cell>
          <cell r="G1317">
            <v>800093579483</v>
          </cell>
          <cell r="H1317" t="str">
            <v>นาย</v>
          </cell>
          <cell r="I1317" t="str">
            <v>ธานินทร์</v>
          </cell>
          <cell r="J1317" t="str">
            <v>โอฬารกิจเรืองชัย</v>
          </cell>
          <cell r="K1317" t="str">
            <v>1 5099 00110 58 1</v>
          </cell>
          <cell r="L1317" t="str">
            <v>บิ๊กซีหางดง</v>
          </cell>
          <cell r="M1317" t="str">
            <v>เชียงใหม่ 3</v>
          </cell>
          <cell r="N1317">
            <v>8</v>
          </cell>
          <cell r="O1317" t="str">
            <v>สินเชื่อธนาคารประชาชน</v>
          </cell>
          <cell r="P1317" t="str">
            <v>1.บุคคลค้ำประกัน</v>
          </cell>
          <cell r="Q1317">
            <v>54991</v>
          </cell>
          <cell r="R1317">
            <v>22821.69</v>
          </cell>
          <cell r="S1317" t="str">
            <v>แขวงเชียงใหม่</v>
          </cell>
          <cell r="T1317" t="str">
            <v>ผบE5198</v>
          </cell>
          <cell r="U1317">
            <v>2567</v>
          </cell>
          <cell r="V1317" t="str">
            <v>ผบE7030</v>
          </cell>
          <cell r="W1317">
            <v>2567</v>
          </cell>
          <cell r="X1317"/>
          <cell r="Y1317"/>
          <cell r="Z1317"/>
          <cell r="AA1317">
            <v>2</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630</v>
          </cell>
          <cell r="BM1317">
            <v>0</v>
          </cell>
          <cell r="BN1317" t="str">
            <v/>
          </cell>
          <cell r="BO1317" t="str">
            <v/>
          </cell>
          <cell r="BP1317" t="str">
            <v/>
          </cell>
          <cell r="BQ1317" t="str">
            <v>-</v>
          </cell>
          <cell r="BR1317" t="str">
            <v>-</v>
          </cell>
          <cell r="BS1317" t="str">
            <v>-</v>
          </cell>
          <cell r="BT1317" t="str">
            <v>นายธานินทร์ โอฬารกิจเรืองชัย</v>
          </cell>
          <cell r="BU1317">
            <v>888167010033</v>
          </cell>
          <cell r="BV1317"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7" t="str">
            <v>จำเลยที่ 
คู่สมรสจำเลยที่ 1
จำเลยที่ 2
คู่สมรสจำเลยที่ 2</v>
          </cell>
          <cell r="BX1317" t="str">
            <v>1-5099-00110-58-1
3-5603-00610-34-3
1-5603-00178-96-8
1-6099-00131-67-6</v>
          </cell>
          <cell r="BY1317"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2812</v>
          </cell>
          <cell r="C1318">
            <v>1959</v>
          </cell>
          <cell r="D1318">
            <v>29</v>
          </cell>
          <cell r="E1318">
            <v>11</v>
          </cell>
          <cell r="F1318">
            <v>2567</v>
          </cell>
          <cell r="G1318">
            <v>800057266457</v>
          </cell>
          <cell r="H1318" t="str">
            <v>นาย</v>
          </cell>
          <cell r="I1318" t="str">
            <v>สุริยนต์</v>
          </cell>
          <cell r="J1318" t="str">
            <v>ดีพร้อม</v>
          </cell>
          <cell r="K1318" t="str">
            <v>3 6407 00353 19 3</v>
          </cell>
          <cell r="L1318" t="str">
            <v>บิ๊กซีหางดง</v>
          </cell>
          <cell r="M1318" t="str">
            <v>เชียงใหม่ 3</v>
          </cell>
          <cell r="N1318">
            <v>8</v>
          </cell>
          <cell r="O1318" t="str">
            <v>สินเชื่อธนาคารประชาชน</v>
          </cell>
          <cell r="P1318" t="str">
            <v>1.บุคคลค้ำประกัน</v>
          </cell>
          <cell r="Q1318">
            <v>31196</v>
          </cell>
          <cell r="R1318">
            <v>22493.279999999999</v>
          </cell>
          <cell r="S1318" t="str">
            <v>จังหวัดลำพูน</v>
          </cell>
          <cell r="T1318" t="str">
            <v>ผบE2186</v>
          </cell>
          <cell r="U1318">
            <v>2567</v>
          </cell>
          <cell r="V1318" t="str">
            <v>ผบE3105</v>
          </cell>
          <cell r="W1318">
            <v>2567</v>
          </cell>
          <cell r="X1318"/>
          <cell r="Y1318"/>
          <cell r="Z1318"/>
          <cell r="AA1318">
            <v>5</v>
          </cell>
          <cell r="AB1318">
            <v>8</v>
          </cell>
          <cell r="AC1318">
            <v>2567</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//รายงานผลสืบทรัพย์ 13/2/2568</v>
          </cell>
          <cell r="BC1318">
            <v>1200</v>
          </cell>
          <cell r="BD1318">
            <v>11</v>
          </cell>
          <cell r="BE1318">
            <v>6</v>
          </cell>
          <cell r="BF1318">
            <v>2568</v>
          </cell>
          <cell r="BG1318">
            <v>0</v>
          </cell>
          <cell r="BH1318" t="str">
            <v>-</v>
          </cell>
          <cell r="BI1318" t="str">
            <v>-</v>
          </cell>
          <cell r="BJ1318" t="str">
            <v>-</v>
          </cell>
          <cell r="BK1318">
            <v>0</v>
          </cell>
          <cell r="BL1318">
            <v>585</v>
          </cell>
          <cell r="BM1318">
            <v>0</v>
          </cell>
          <cell r="BN1318" t="str">
            <v/>
          </cell>
          <cell r="BO1318" t="str">
            <v/>
          </cell>
          <cell r="BP1318" t="str">
            <v/>
          </cell>
          <cell r="BQ1318" t="str">
            <v>-</v>
          </cell>
          <cell r="BR1318" t="str">
            <v>-</v>
          </cell>
          <cell r="BS1318" t="str">
            <v>-</v>
          </cell>
          <cell r="BT1318" t="str">
            <v>นายสุริยนต์ ดีพร้อม</v>
          </cell>
          <cell r="BU1318">
            <v>888167010034</v>
          </cell>
          <cell r="BV1318" t="str">
            <v>1.นายสุริยนต์  ดีพร้อม
2.นายธวัชชัย  ติ๊บใจ
3.นางสาวพัศณี    ไตรกระแสชล
4.นายทรงชัย   ไตรกระแสชล</v>
          </cell>
          <cell r="BW1318" t="str">
            <v>จำเลยที่ 1
จำเลยที่ 2
จำเลยที่ 3
คู่สมรสจำเลยที่ 3</v>
          </cell>
          <cell r="BX1318" t="str">
            <v>3-6407-00353-19-3
3-5704-00809-95-8
3-6105-00052-15-7
3-5002-00516-81-7</v>
          </cell>
          <cell r="BY1318"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8" t="str">
            <v>พบทรัพย์</v>
          </cell>
          <cell r="CA1318"/>
          <cell r="CB1318"/>
          <cell r="CC1318" t="str">
            <v>วชิราภรณ์</v>
          </cell>
          <cell r="CD1318"/>
          <cell r="CE1318"/>
          <cell r="CF1318"/>
          <cell r="CG1318"/>
          <cell r="CH1318"/>
          <cell r="CI1318"/>
          <cell r="CJ1318"/>
          <cell r="CK1318"/>
          <cell r="CL1318"/>
          <cell r="CM1318"/>
          <cell r="CN1318"/>
          <cell r="CO1318"/>
          <cell r="CP1318"/>
          <cell r="CQ1318"/>
          <cell r="CR1318"/>
          <cell r="CS1318"/>
          <cell r="CT1318">
            <v>244029</v>
          </cell>
          <cell r="CU1318"/>
          <cell r="CV1318"/>
          <cell r="CW1318"/>
        </row>
        <row r="1319">
          <cell r="B1319">
            <v>2813</v>
          </cell>
          <cell r="C1319">
            <v>1960</v>
          </cell>
          <cell r="D1319">
            <v>16</v>
          </cell>
          <cell r="E1319">
            <v>12</v>
          </cell>
          <cell r="F1319">
            <v>2567</v>
          </cell>
          <cell r="G1319">
            <v>800027671158</v>
          </cell>
          <cell r="H1319" t="str">
            <v>นาง</v>
          </cell>
          <cell r="I1319" t="str">
            <v>ขวัญจิตร</v>
          </cell>
          <cell r="J1319" t="str">
            <v>รินวงศ์</v>
          </cell>
          <cell r="K1319" t="str">
            <v>3-5010-00328-69-4</v>
          </cell>
          <cell r="L1319" t="str">
            <v>แม่อาย</v>
          </cell>
          <cell r="M1319" t="str">
            <v>เชียงใหม่ 1</v>
          </cell>
          <cell r="N1319">
            <v>8</v>
          </cell>
          <cell r="O1319" t="str">
            <v>สินเชื่อธนาคารประชาชน</v>
          </cell>
          <cell r="P1319" t="str">
            <v>1.บุคคลค้ำประกัน</v>
          </cell>
          <cell r="Q1319"/>
          <cell r="R1319"/>
          <cell r="S1319" t="str">
            <v>จังหวัดฝาง</v>
          </cell>
          <cell r="T1319" t="str">
            <v>ผบE501</v>
          </cell>
          <cell r="U1319">
            <v>2563</v>
          </cell>
          <cell r="V1319" t="str">
            <v>ผบE118</v>
          </cell>
          <cell r="W1319">
            <v>2564</v>
          </cell>
          <cell r="X1319"/>
          <cell r="Y1319"/>
          <cell r="Z1319"/>
          <cell r="AA1319">
            <v>10</v>
          </cell>
          <cell r="AB1319">
            <v>3</v>
          </cell>
          <cell r="AC1319">
            <v>2564</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1500</v>
          </cell>
          <cell r="BD1319">
            <v>30</v>
          </cell>
          <cell r="BE1319">
            <v>5</v>
          </cell>
          <cell r="BF1319">
            <v>2568</v>
          </cell>
          <cell r="BG1319">
            <v>0</v>
          </cell>
          <cell r="BH1319" t="str">
            <v>-</v>
          </cell>
          <cell r="BI1319" t="str">
            <v>-</v>
          </cell>
          <cell r="BJ1319" t="str">
            <v>-</v>
          </cell>
          <cell r="BK1319">
            <v>0</v>
          </cell>
          <cell r="BL1319">
            <v>1595</v>
          </cell>
          <cell r="BM1319">
            <v>0</v>
          </cell>
          <cell r="BN1319">
            <v>31</v>
          </cell>
          <cell r="BO1319">
            <v>7</v>
          </cell>
          <cell r="BP1319">
            <v>2568</v>
          </cell>
          <cell r="BQ1319" t="str">
            <v>-</v>
          </cell>
          <cell r="BR1319" t="str">
            <v>-</v>
          </cell>
          <cell r="BS1319" t="str">
            <v>-</v>
          </cell>
          <cell r="BT1319" t="str">
            <v>นางขวัญจิตร รินวงศ์</v>
          </cell>
          <cell r="BU1319">
            <v>883263012234</v>
          </cell>
          <cell r="BV1319" t="str">
            <v>1.นางขวัยจิตร รินวงศ์
2.นายสายัณห์ รินวงศ์
3.นางอรพรรณ ศรีถาวร
4.นายปฏิญญา ศรีถาวร
5.นางสาวบุญญิสา กิตตินิโภคิน</v>
          </cell>
          <cell r="BW1319" t="str">
            <v xml:space="preserve">จำเลยที่ 1
คู่สมรสจำเลยที่ 1
จำเลยที่ 2
คู่สมรสจำเลยที่ 2
จำเลยที่ 3
</v>
          </cell>
          <cell r="BX1319" t="str">
            <v>3-5010-00328-69-4
3-5009-00578-77-7
1-5009-00018-62-7
3-6606-00771-23-6
3-5010-00180-80-8</v>
          </cell>
          <cell r="BY131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2814</v>
          </cell>
          <cell r="C1320">
            <v>1961</v>
          </cell>
          <cell r="D1320">
            <v>16</v>
          </cell>
          <cell r="E1320">
            <v>12</v>
          </cell>
          <cell r="F1320">
            <v>2567</v>
          </cell>
          <cell r="G1320">
            <v>800074848378</v>
          </cell>
          <cell r="H1320" t="str">
            <v>นางสาว</v>
          </cell>
          <cell r="I1320" t="str">
            <v xml:space="preserve">พรภัครัส  </v>
          </cell>
          <cell r="J1320" t="str">
            <v>นาระทะ</v>
          </cell>
          <cell r="K1320" t="str">
            <v>3-5014-00071-23-2</v>
          </cell>
          <cell r="L1320" t="str">
            <v>สันทราย</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ผบE6240</v>
          </cell>
          <cell r="U1320">
            <v>2565</v>
          </cell>
          <cell r="V1320" t="str">
            <v>ผบE1701</v>
          </cell>
          <cell r="W1320">
            <v>2566</v>
          </cell>
          <cell r="X1320">
            <v>7</v>
          </cell>
          <cell r="Y1320">
            <v>3</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1200</v>
          </cell>
          <cell r="BD1320">
            <v>30</v>
          </cell>
          <cell r="BE1320">
            <v>5</v>
          </cell>
          <cell r="BF1320">
            <v>2568</v>
          </cell>
          <cell r="BG1320">
            <v>0</v>
          </cell>
          <cell r="BH1320" t="str">
            <v>-</v>
          </cell>
          <cell r="BI1320" t="str">
            <v>-</v>
          </cell>
          <cell r="BJ1320" t="str">
            <v>-</v>
          </cell>
          <cell r="BK1320">
            <v>0</v>
          </cell>
          <cell r="BL1320">
            <v>1230</v>
          </cell>
          <cell r="BM1320">
            <v>0</v>
          </cell>
          <cell r="BN1320">
            <v>30</v>
          </cell>
          <cell r="BO1320">
            <v>7</v>
          </cell>
          <cell r="BP1320">
            <v>2568</v>
          </cell>
          <cell r="BQ1320" t="str">
            <v>-</v>
          </cell>
          <cell r="BR1320" t="str">
            <v>-</v>
          </cell>
          <cell r="BS1320" t="str">
            <v>-</v>
          </cell>
          <cell r="BT1320" t="str">
            <v>นางสาวพรภัครัส   นาระทะ</v>
          </cell>
          <cell r="BU1320">
            <v>883265010302</v>
          </cell>
          <cell r="BV1320" t="str">
            <v>1.นางสาวภูริชญาพัชร ดวงคำ
2.นางจิราพร เมืองมูล
3.นายนิคม เมืองมูล
4.นายเฉลมพล อะกะเรือน</v>
          </cell>
          <cell r="BW1320" t="str">
            <v xml:space="preserve">จำเลยที่ 1
จำเลยที่ 2
คู่สมรสจำเลยที่ 2
จำเลยที่ 3
</v>
          </cell>
          <cell r="BX1320" t="str">
            <v>3-5014-00071-23-2
1-5099-00134-83-8
5-5106-00002-98-1
3-5106-00278-06-9</v>
          </cell>
          <cell r="BY1320"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2815</v>
          </cell>
          <cell r="C1321">
            <v>1962</v>
          </cell>
          <cell r="D1321">
            <v>16</v>
          </cell>
          <cell r="E1321">
            <v>12</v>
          </cell>
          <cell r="F1321">
            <v>2567</v>
          </cell>
          <cell r="G1321">
            <v>800066590954</v>
          </cell>
          <cell r="H1321" t="str">
            <v>นางสาว</v>
          </cell>
          <cell r="I1321" t="str">
            <v>เพ็ญพรรณ</v>
          </cell>
          <cell r="J1321" t="str">
            <v>ฤทธิ์ฤาชัย</v>
          </cell>
          <cell r="K1321"/>
          <cell r="L1321" t="str">
            <v>มีโชค พลาซ่า</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แขวงเชียงใหม่</v>
          </cell>
          <cell r="T1321" t="str">
            <v>ผบE1444</v>
          </cell>
          <cell r="U1321">
            <v>2566</v>
          </cell>
          <cell r="V1321" t="str">
            <v>ผบE3243</v>
          </cell>
          <cell r="W1321">
            <v>2566</v>
          </cell>
          <cell r="X1321">
            <v>16</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900</v>
          </cell>
          <cell r="BD1321">
            <v>30</v>
          </cell>
          <cell r="BE1321">
            <v>5</v>
          </cell>
          <cell r="BF1321">
            <v>2568</v>
          </cell>
          <cell r="BG1321">
            <v>0</v>
          </cell>
          <cell r="BH1321" t="str">
            <v>-</v>
          </cell>
          <cell r="BI1321" t="str">
            <v>-</v>
          </cell>
          <cell r="BJ1321" t="str">
            <v>-</v>
          </cell>
          <cell r="BK1321">
            <v>0</v>
          </cell>
          <cell r="BL1321">
            <v>1210</v>
          </cell>
          <cell r="BM1321">
            <v>0</v>
          </cell>
          <cell r="BN1321" t="str">
            <v/>
          </cell>
          <cell r="BO1321" t="str">
            <v/>
          </cell>
          <cell r="BP1321" t="str">
            <v/>
          </cell>
          <cell r="BQ1321" t="str">
            <v>-</v>
          </cell>
          <cell r="BR1321" t="str">
            <v>-</v>
          </cell>
          <cell r="BS1321" t="str">
            <v>-</v>
          </cell>
          <cell r="BT1321" t="str">
            <v>นางสาวเพ็ญพรรณ ฤทธิ์ฤาชัย</v>
          </cell>
          <cell r="BU1321">
            <v>883265010696</v>
          </cell>
          <cell r="BV1321" t="str">
            <v>1.นางสาวเพ็ญพรรณ ฤทธ์ฤาชัย
2.นางสาวเพ็ญพักตรา ฤทธิ์ฤาชัย
3.นางาวสายอรุณ พิยศ</v>
          </cell>
          <cell r="BW1321" t="str">
            <v>จำเลยที่ 1
จำเลยที่ 2
จำเลยที่ 3</v>
          </cell>
          <cell r="BX1321" t="str">
            <v xml:space="preserve">1-4799-00002-35-5
3-4799-00125-18-6
3-5710-00098-82-6
</v>
          </cell>
          <cell r="BY132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2816</v>
          </cell>
          <cell r="C1322">
            <v>1963</v>
          </cell>
          <cell r="D1322">
            <v>16</v>
          </cell>
          <cell r="E1322">
            <v>12</v>
          </cell>
          <cell r="F1322">
            <v>2567</v>
          </cell>
          <cell r="G1322">
            <v>800049170833</v>
          </cell>
          <cell r="H1322" t="str">
            <v>นาย</v>
          </cell>
          <cell r="I1322" t="str">
            <v xml:space="preserve">จีระพันธ์ </v>
          </cell>
          <cell r="J1322" t="str">
            <v>คันธวรรณ</v>
          </cell>
          <cell r="K1322" t="str">
            <v>3-5006-00337-23-5</v>
          </cell>
          <cell r="L1322" t="str">
            <v xml:space="preserve">แม่แตง </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ผบE141</v>
          </cell>
          <cell r="U1322">
            <v>2566</v>
          </cell>
          <cell r="V1322" t="str">
            <v>ผบE295</v>
          </cell>
          <cell r="W1322">
            <v>2566</v>
          </cell>
          <cell r="X1322">
            <v>3</v>
          </cell>
          <cell r="Y1322">
            <v>5</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1120</v>
          </cell>
          <cell r="BM1322">
            <v>0</v>
          </cell>
          <cell r="BN1322" t="str">
            <v/>
          </cell>
          <cell r="BO1322" t="str">
            <v/>
          </cell>
          <cell r="BP1322" t="str">
            <v/>
          </cell>
          <cell r="BQ1322" t="str">
            <v>-</v>
          </cell>
          <cell r="BR1322" t="str">
            <v>-</v>
          </cell>
          <cell r="BS1322" t="str">
            <v>-</v>
          </cell>
          <cell r="BT1322" t="str">
            <v>นายจีระพันธ์  คันธวรรณ</v>
          </cell>
          <cell r="BU1322">
            <v>883265010865</v>
          </cell>
          <cell r="BV1322" t="str">
            <v>1.นายจีระพันธ์ คันธวรรณ
2.นางผ่องพรรณ จันทร์แก้ว
3.นายปฐมพร จันทอน
4.นางสาวอาริยาพร ขันธรรม</v>
          </cell>
          <cell r="BW1322" t="str">
            <v>จำเลยที่ 1
จำเลยที่ 2
จำเลยที่ 3
คู่สมรสจำเลยที่ 3</v>
          </cell>
          <cell r="BX1322" t="str">
            <v>3-5006-00337-23-5
3-5006-00491-79-0
1-5099-00786-32-1
1-5006-00076-89-3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2817</v>
          </cell>
          <cell r="C1323">
            <v>1964</v>
          </cell>
          <cell r="D1323">
            <v>16</v>
          </cell>
          <cell r="E1323">
            <v>12</v>
          </cell>
          <cell r="F1323">
            <v>2567</v>
          </cell>
          <cell r="G1323">
            <v>800098011144</v>
          </cell>
          <cell r="H1323" t="str">
            <v>นาย</v>
          </cell>
          <cell r="I1323" t="str">
            <v xml:space="preserve">นิรุต </v>
          </cell>
          <cell r="J1323" t="str">
            <v>สันคำ</v>
          </cell>
          <cell r="K1323" t="str">
            <v>1-4111-00299-40-2</v>
          </cell>
          <cell r="L1323" t="str">
            <v>แม่แตง</v>
          </cell>
          <cell r="M1323" t="str">
            <v>เชียงใหม่ 2</v>
          </cell>
          <cell r="N1323">
            <v>8</v>
          </cell>
          <cell r="O1323" t="str">
            <v>สินเชื่อธนาคารประชาชน</v>
          </cell>
          <cell r="P1323" t="str">
            <v>1.บุคคลค้ำประกัน</v>
          </cell>
          <cell r="Q1323">
            <v>49795</v>
          </cell>
          <cell r="R1323">
            <v>14326.9</v>
          </cell>
          <cell r="S1323" t="str">
            <v>แขวงเชียงดาว</v>
          </cell>
          <cell r="T1323" t="str">
            <v>ผบE142</v>
          </cell>
          <cell r="U1323">
            <v>2566</v>
          </cell>
          <cell r="V1323" t="str">
            <v>ผบE263</v>
          </cell>
          <cell r="W1323">
            <v>2566</v>
          </cell>
          <cell r="X1323"/>
          <cell r="Y1323"/>
          <cell r="Z1323"/>
          <cell r="AA1323">
            <v>20</v>
          </cell>
          <cell r="AB1323">
            <v>4</v>
          </cell>
          <cell r="AC1323">
            <v>2566</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1200</v>
          </cell>
          <cell r="BD1323">
            <v>30</v>
          </cell>
          <cell r="BE1323">
            <v>5</v>
          </cell>
          <cell r="BF1323">
            <v>2568</v>
          </cell>
          <cell r="BG1323">
            <v>0</v>
          </cell>
          <cell r="BH1323" t="str">
            <v>-</v>
          </cell>
          <cell r="BI1323" t="str">
            <v>-</v>
          </cell>
          <cell r="BJ1323" t="str">
            <v>-</v>
          </cell>
          <cell r="BK1323">
            <v>0</v>
          </cell>
          <cell r="BL1323">
            <v>1640</v>
          </cell>
          <cell r="BM1323">
            <v>0</v>
          </cell>
          <cell r="BN1323" t="str">
            <v/>
          </cell>
          <cell r="BO1323" t="str">
            <v/>
          </cell>
          <cell r="BP1323" t="str">
            <v/>
          </cell>
          <cell r="BQ1323" t="str">
            <v>-</v>
          </cell>
          <cell r="BR1323" t="str">
            <v>-</v>
          </cell>
          <cell r="BS1323" t="str">
            <v>-</v>
          </cell>
          <cell r="BT1323" t="str">
            <v>นายนิรุต  สันคำ</v>
          </cell>
          <cell r="BU1323">
            <v>883265010867</v>
          </cell>
          <cell r="BV1323" t="str">
            <v>1.นายนิรุต สันคำ
2.นายอภชาติ อินตายวง
3.นางสาวอรทัย ถิ่นที่ 
4.นายปิยะนันตื ตุ่มคำ</v>
          </cell>
          <cell r="BW1323" t="str">
            <v>จำเลยที่ 1
จำเลยที่ 2
จำเลยที่ 3
คู่สมรสจำเลยที่ 3</v>
          </cell>
          <cell r="BX1323" t="str">
            <v>1-4111-00299-40-2
3-5013-00363-98-3
1-5099-00005-76-1
1-5099-00649-15-3</v>
          </cell>
          <cell r="BY1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3" t="str">
            <v>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2818</v>
          </cell>
          <cell r="C1324">
            <v>1965</v>
          </cell>
          <cell r="D1324">
            <v>16</v>
          </cell>
          <cell r="E1324">
            <v>12</v>
          </cell>
          <cell r="F1324">
            <v>2567</v>
          </cell>
          <cell r="G1324">
            <v>800095595230</v>
          </cell>
          <cell r="H1324" t="str">
            <v>นาย</v>
          </cell>
          <cell r="I1324" t="str">
            <v>สิทธิโชค</v>
          </cell>
          <cell r="J1324" t="str">
            <v>ดาราวงษ์</v>
          </cell>
          <cell r="K1324" t="str">
            <v>1-5099-00673-98-4</v>
          </cell>
          <cell r="L1324" t="str">
            <v>มีโชค พลาซ่า</v>
          </cell>
          <cell r="M1324" t="str">
            <v>เชียงใหม่ 2</v>
          </cell>
          <cell r="N1324">
            <v>8</v>
          </cell>
          <cell r="O1324" t="str">
            <v>สินเชื่อธนาคารประชาชน</v>
          </cell>
          <cell r="P1324" t="str">
            <v>1.บุคคลค้ำประกัน</v>
          </cell>
          <cell r="Q1324"/>
          <cell r="R1324"/>
          <cell r="S1324" t="str">
            <v>แขวงเชียงดาว</v>
          </cell>
          <cell r="T1324" t="str">
            <v>ผบE465</v>
          </cell>
          <cell r="U1324">
            <v>2566</v>
          </cell>
          <cell r="V1324" t="str">
            <v>ผบE578</v>
          </cell>
          <cell r="W1324">
            <v>2566</v>
          </cell>
          <cell r="X1324">
            <v>4</v>
          </cell>
          <cell r="Y1324">
            <v>7</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คำสั่งดำเนินงานวันที่ 6/12/2567 // รายงานคดีวันที่  24/1/2568</v>
          </cell>
          <cell r="BC1324">
            <v>600</v>
          </cell>
          <cell r="BD1324">
            <v>30</v>
          </cell>
          <cell r="BE1324">
            <v>5</v>
          </cell>
          <cell r="BF1324">
            <v>2568</v>
          </cell>
          <cell r="BG1324">
            <v>0</v>
          </cell>
          <cell r="BH1324" t="str">
            <v>-</v>
          </cell>
          <cell r="BI1324" t="str">
            <v>-</v>
          </cell>
          <cell r="BJ1324" t="str">
            <v>-</v>
          </cell>
          <cell r="BK1324">
            <v>0</v>
          </cell>
          <cell r="BL1324">
            <v>740</v>
          </cell>
          <cell r="BM1324">
            <v>0</v>
          </cell>
          <cell r="BN1324" t="str">
            <v/>
          </cell>
          <cell r="BO1324" t="str">
            <v/>
          </cell>
          <cell r="BP1324" t="str">
            <v/>
          </cell>
          <cell r="BQ1324" t="str">
            <v>-</v>
          </cell>
          <cell r="BR1324" t="str">
            <v>-</v>
          </cell>
          <cell r="BS1324" t="str">
            <v>-</v>
          </cell>
          <cell r="BT1324" t="str">
            <v>นายสิทธิโชค ดาราวงษ์</v>
          </cell>
          <cell r="BU1324">
            <v>883266010108</v>
          </cell>
          <cell r="BV1324" t="str">
            <v>1.นายสิทธิโชค ดาราวงษ์
2.นายเพทาย พิสุทธิศุภร</v>
          </cell>
          <cell r="BW1324" t="str">
            <v>จำเลยที่ 1
จำเลยที่ 2</v>
          </cell>
          <cell r="BX1324" t="str">
            <v>1-5099-00673-98-4
3-3099-00225-45-9</v>
          </cell>
          <cell r="BY13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4" t="str">
            <v>ไม่พบ</v>
          </cell>
          <cell r="CA1324"/>
          <cell r="CB1324"/>
          <cell r="CC1324" t="str">
            <v>ปฏิยุทธ์</v>
          </cell>
          <cell r="CD1324"/>
          <cell r="CE1324"/>
          <cell r="CF1324"/>
          <cell r="CG1324"/>
          <cell r="CH1324"/>
          <cell r="CI1324"/>
          <cell r="CJ1324"/>
          <cell r="CK1324"/>
          <cell r="CL1324"/>
          <cell r="CM1324"/>
          <cell r="CN1324"/>
          <cell r="CO1324"/>
          <cell r="CP1324"/>
          <cell r="CQ1324"/>
          <cell r="CR1324"/>
          <cell r="CS1324"/>
          <cell r="CT1324"/>
          <cell r="CU1324"/>
          <cell r="CV1324"/>
          <cell r="CW1324"/>
        </row>
        <row r="1325">
          <cell r="B1325">
            <v>2819</v>
          </cell>
          <cell r="C1325">
            <v>1966</v>
          </cell>
          <cell r="D1325">
            <v>23</v>
          </cell>
          <cell r="E1325">
            <v>12</v>
          </cell>
          <cell r="F1325">
            <v>2567</v>
          </cell>
          <cell r="G1325">
            <v>800094061648</v>
          </cell>
          <cell r="H1325" t="str">
            <v>นาย</v>
          </cell>
          <cell r="I1325" t="str">
            <v>ธนพล</v>
          </cell>
          <cell r="J1325" t="str">
            <v>มีบุญ</v>
          </cell>
          <cell r="K1325" t="str">
            <v>1-6499-00031-45-1</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41652.85</v>
          </cell>
          <cell r="R1325">
            <v>10978.98</v>
          </cell>
          <cell r="S1325" t="str">
            <v>แขวงเชียงใหม่</v>
          </cell>
          <cell r="T1325" t="str">
            <v>ผบE1983</v>
          </cell>
          <cell r="U1325">
            <v>2565</v>
          </cell>
          <cell r="V1325" t="str">
            <v>ผบE5466</v>
          </cell>
          <cell r="W1325">
            <v>2565</v>
          </cell>
          <cell r="X1325"/>
          <cell r="Y1325"/>
          <cell r="Z1325"/>
          <cell r="AA1325">
            <v>1</v>
          </cell>
          <cell r="AB1325">
            <v>8</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1200</v>
          </cell>
          <cell r="BD1325">
            <v>11</v>
          </cell>
          <cell r="BE1325">
            <v>6</v>
          </cell>
          <cell r="BF1325">
            <v>2568</v>
          </cell>
          <cell r="BG1325">
            <v>0</v>
          </cell>
          <cell r="BH1325" t="str">
            <v>-</v>
          </cell>
          <cell r="BI1325" t="str">
            <v>-</v>
          </cell>
          <cell r="BJ1325" t="str">
            <v>-</v>
          </cell>
          <cell r="BK1325">
            <v>0</v>
          </cell>
          <cell r="BL1325">
            <v>745</v>
          </cell>
          <cell r="BM1325">
            <v>0</v>
          </cell>
          <cell r="BN1325" t="str">
            <v/>
          </cell>
          <cell r="BO1325" t="str">
            <v/>
          </cell>
          <cell r="BP1325" t="str">
            <v/>
          </cell>
          <cell r="BQ1325" t="str">
            <v>-</v>
          </cell>
          <cell r="BR1325" t="str">
            <v>-</v>
          </cell>
          <cell r="BS1325" t="str">
            <v>-</v>
          </cell>
          <cell r="BT1325" t="str">
            <v>นายธนพล มีบุญ</v>
          </cell>
          <cell r="BU1325">
            <v>888164010466</v>
          </cell>
          <cell r="BV1325" t="str">
            <v xml:space="preserve">1.นายธนพล มีบุญ
2.นายธัชชัย สุวรรณศิริคำ
3.นางสาวนงลักษณ์ แหนลำใย
4.นายัยวัฒน์ บุญไทย
</v>
          </cell>
          <cell r="BW1325" t="str">
            <v>จำเลยที่ 1
จำเลยที่ 2
ทายาโดยธรรมจำเลยที่ 3
จำเลยที่ 3</v>
          </cell>
          <cell r="BX1325" t="str">
            <v>1-6499-00031-45-1
1-5205-00076-33-6
3-2406-00192-95-7
1-2406-00106-33-7</v>
          </cell>
          <cell r="BY1325"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5" t="str">
            <v>พบ</v>
          </cell>
          <cell r="CA1325"/>
          <cell r="CB1325"/>
          <cell r="CC1325" t="str">
            <v>ปฏิยุทธ์</v>
          </cell>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2820</v>
          </cell>
          <cell r="C1326">
            <v>1967</v>
          </cell>
          <cell r="D1326">
            <v>23</v>
          </cell>
          <cell r="E1326">
            <v>12</v>
          </cell>
          <cell r="F1326">
            <v>2567</v>
          </cell>
          <cell r="G1326">
            <v>800095644145</v>
          </cell>
          <cell r="H1326" t="str">
            <v>นาย</v>
          </cell>
          <cell r="I1326" t="str">
            <v>อนุวัฒน์</v>
          </cell>
          <cell r="J1326" t="str">
            <v>เดชคุณมาก</v>
          </cell>
          <cell r="K1326" t="str">
            <v>1-5099-00633-35-4</v>
          </cell>
          <cell r="L1326" t="str">
            <v>ดอยเต่า</v>
          </cell>
          <cell r="M1326" t="str">
            <v>เชียงใหม่ 3</v>
          </cell>
          <cell r="N1326">
            <v>8</v>
          </cell>
          <cell r="O1326" t="str">
            <v>สินเชื่อแก้ไขปัญหาหนี้นอกระบบPSAระยะที่2</v>
          </cell>
          <cell r="P1326" t="str">
            <v>1.บุคคลค้ำประกัน</v>
          </cell>
          <cell r="Q1326">
            <v>44131.9</v>
          </cell>
          <cell r="R1326">
            <v>11785.03</v>
          </cell>
          <cell r="S1326" t="str">
            <v>แขวงเชียงใหม่</v>
          </cell>
          <cell r="T1326" t="str">
            <v>ผบE5221</v>
          </cell>
          <cell r="U1326">
            <v>2565</v>
          </cell>
          <cell r="V1326" t="str">
            <v>ผบE7514</v>
          </cell>
          <cell r="W1326">
            <v>2565</v>
          </cell>
          <cell r="X1326"/>
          <cell r="Y1326"/>
          <cell r="Z1326"/>
          <cell r="AA1326">
            <v>25</v>
          </cell>
          <cell r="AB1326">
            <v>10</v>
          </cell>
          <cell r="AC1326">
            <v>2565</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สืบรอบ 1 รายงานวันที่ 14/2/2568</v>
          </cell>
          <cell r="BC1326">
            <v>600</v>
          </cell>
          <cell r="BD1326">
            <v>11</v>
          </cell>
          <cell r="BE1326">
            <v>6</v>
          </cell>
          <cell r="BF1326">
            <v>2568</v>
          </cell>
          <cell r="BG1326">
            <v>0</v>
          </cell>
          <cell r="BH1326" t="str">
            <v>-</v>
          </cell>
          <cell r="BI1326" t="str">
            <v>-</v>
          </cell>
          <cell r="BJ1326" t="str">
            <v>-</v>
          </cell>
          <cell r="BK1326">
            <v>0</v>
          </cell>
          <cell r="BL1326">
            <v>325</v>
          </cell>
          <cell r="BM1326">
            <v>0</v>
          </cell>
          <cell r="BN1326" t="str">
            <v/>
          </cell>
          <cell r="BO1326" t="str">
            <v/>
          </cell>
          <cell r="BP1326" t="str">
            <v/>
          </cell>
          <cell r="BQ1326" t="str">
            <v>-</v>
          </cell>
          <cell r="BR1326" t="str">
            <v>-</v>
          </cell>
          <cell r="BS1326" t="str">
            <v>-</v>
          </cell>
          <cell r="BT1326" t="str">
            <v>นายอนุวัฒน์ เดชคุณมาก</v>
          </cell>
          <cell r="BU1326">
            <v>888164010456</v>
          </cell>
          <cell r="BV1326" t="str">
            <v>1.นายอนุวัฒน์ เดชคุณมาก
2.นางสาวอนมิกา นัภสพิชญาเดชา</v>
          </cell>
          <cell r="BW1326" t="str">
            <v xml:space="preserve">จำเลยที่ 1
จำเลยที่ 2
</v>
          </cell>
          <cell r="BX1326" t="str">
            <v>1-5099-000633-35-4
1-1037-00743-12-0</v>
          </cell>
          <cell r="BY1326"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6" t="str">
            <v>พบ</v>
          </cell>
          <cell r="CA1326"/>
          <cell r="CB1326"/>
          <cell r="CC1326" t="str">
            <v>ปฏิยุทธ์</v>
          </cell>
          <cell r="CD1326"/>
          <cell r="CE1326"/>
          <cell r="CF1326"/>
          <cell r="CG1326"/>
          <cell r="CH1326"/>
          <cell r="CI1326"/>
          <cell r="CJ1326"/>
          <cell r="CK1326"/>
          <cell r="CL1326"/>
          <cell r="CM1326"/>
          <cell r="CN1326"/>
          <cell r="CO1326"/>
          <cell r="CP1326"/>
          <cell r="CQ1326"/>
          <cell r="CR1326"/>
          <cell r="CS1326"/>
          <cell r="CT1326">
            <v>244031</v>
          </cell>
          <cell r="CU1326">
            <v>244127</v>
          </cell>
          <cell r="CV1326"/>
          <cell r="CW1326"/>
        </row>
        <row r="1327">
          <cell r="B1327">
            <v>2821</v>
          </cell>
          <cell r="C1327">
            <v>1968</v>
          </cell>
          <cell r="D1327">
            <v>23</v>
          </cell>
          <cell r="E1327">
            <v>12</v>
          </cell>
          <cell r="F1327">
            <v>2567</v>
          </cell>
          <cell r="G1327">
            <v>800032597208</v>
          </cell>
          <cell r="H1327" t="str">
            <v>พันจ่าอากาศเอก</v>
          </cell>
          <cell r="I1327" t="str">
            <v>สันติชัย</v>
          </cell>
          <cell r="J1327" t="str">
            <v>ปัญญาทอง</v>
          </cell>
          <cell r="K1327" t="str">
            <v>3-5212-00224-54-0</v>
          </cell>
          <cell r="L1327" t="str">
            <v>ท่าแพ</v>
          </cell>
          <cell r="M1327" t="str">
            <v>เชียงใหม่ 1</v>
          </cell>
          <cell r="N1327">
            <v>8</v>
          </cell>
          <cell r="O1327" t="str">
            <v>สินเชื่อพัฒนาชีวิตทหาร(พัฒนากลุ่มอาชีพ)</v>
          </cell>
          <cell r="P1327" t="str">
            <v>1.บุคคลค้ำประกัน</v>
          </cell>
          <cell r="Q1327"/>
          <cell r="R1327"/>
          <cell r="S1327" t="str">
            <v>จังหวัดเชียงใหม่</v>
          </cell>
          <cell r="T1327" t="str">
            <v>ผบE671</v>
          </cell>
          <cell r="U1327">
            <v>2567</v>
          </cell>
          <cell r="V1327" t="str">
            <v>ผบE1392</v>
          </cell>
          <cell r="W1327">
            <v>2567</v>
          </cell>
          <cell r="X1327">
            <v>24</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2100</v>
          </cell>
          <cell r="BD1327">
            <v>20</v>
          </cell>
          <cell r="BE1327">
            <v>6</v>
          </cell>
          <cell r="BF1327">
            <v>2568</v>
          </cell>
          <cell r="BG1327">
            <v>0</v>
          </cell>
          <cell r="BH1327" t="str">
            <v>-</v>
          </cell>
          <cell r="BI1327" t="str">
            <v>-</v>
          </cell>
          <cell r="BJ1327" t="str">
            <v>-</v>
          </cell>
          <cell r="BK1327">
            <v>0</v>
          </cell>
          <cell r="BL1327">
            <v>3725</v>
          </cell>
          <cell r="BM1327">
            <v>0</v>
          </cell>
          <cell r="BN1327" t="str">
            <v/>
          </cell>
          <cell r="BO1327" t="str">
            <v/>
          </cell>
          <cell r="BP1327" t="str">
            <v/>
          </cell>
          <cell r="BQ1327" t="str">
            <v>-</v>
          </cell>
          <cell r="BR1327" t="str">
            <v>-</v>
          </cell>
          <cell r="BS1327" t="str">
            <v>-</v>
          </cell>
          <cell r="BT1327" t="str">
            <v>พันจ่าอากาศเอกสันติชัย ปัญญาทอง</v>
          </cell>
          <cell r="BU1327">
            <v>0</v>
          </cell>
          <cell r="BV1327"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7" t="str">
            <v xml:space="preserve">จำเลยที่ 1
คู่สมรสจำเลยที่ 1
จำเลยที่ 2
จำเลยที่ 3
คู่สมรสจำเลยที่ 3
จำเลยที่ 4
คู่สมรสจำเลยที่ 4
</v>
          </cell>
          <cell r="BX1327" t="str">
            <v xml:space="preserve">3-5212-00224-54-0
3-5014-00236-12-6
3-5001-00478-83-2
3-5106-00504-82-4
3-5002-00612-53-1
5-5099-00097-17-0
1-4203-00068-32-2
</v>
          </cell>
          <cell r="BY1327"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7" t="str">
            <v>พบ</v>
          </cell>
          <cell r="CA1327"/>
          <cell r="CB1327">
            <v>7</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2822</v>
          </cell>
          <cell r="C1328">
            <v>1969</v>
          </cell>
          <cell r="D1328">
            <v>23</v>
          </cell>
          <cell r="E1328">
            <v>12</v>
          </cell>
          <cell r="F1328">
            <v>2567</v>
          </cell>
          <cell r="G1328">
            <v>800009741102</v>
          </cell>
          <cell r="H1328" t="str">
            <v>นาง</v>
          </cell>
          <cell r="I1328" t="str">
            <v>ศรีมร</v>
          </cell>
          <cell r="J1328" t="str">
            <v>มหาวัน</v>
          </cell>
          <cell r="K1328" t="str">
            <v>3-5011-00429-66-2</v>
          </cell>
          <cell r="L1328" t="str">
            <v>ท่าแพ</v>
          </cell>
          <cell r="M1328" t="str">
            <v>เชียงใหม่ 1</v>
          </cell>
          <cell r="N1328">
            <v>8</v>
          </cell>
          <cell r="O1328" t="str">
            <v>สินเชื่อพัฒนากลุ่มอาชีพ ช.พ.ค.</v>
          </cell>
          <cell r="P1328" t="str">
            <v>1.บุคคลค้ำประกัน</v>
          </cell>
          <cell r="Q1328"/>
          <cell r="R1328"/>
          <cell r="S1328" t="str">
            <v>จังหวัดลำพูน</v>
          </cell>
          <cell r="T1328" t="str">
            <v>ผบE1803</v>
          </cell>
          <cell r="U1328">
            <v>2567</v>
          </cell>
          <cell r="V1328" t="str">
            <v>ผบE3465</v>
          </cell>
          <cell r="W1328">
            <v>2567</v>
          </cell>
          <cell r="X1328">
            <v>2</v>
          </cell>
          <cell r="Y1328">
            <v>9</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 4/2/2568</v>
          </cell>
          <cell r="BC1328">
            <v>1200</v>
          </cell>
          <cell r="BD1328">
            <v>20</v>
          </cell>
          <cell r="BE1328">
            <v>6</v>
          </cell>
          <cell r="BF1328">
            <v>2568</v>
          </cell>
          <cell r="BG1328">
            <v>0</v>
          </cell>
          <cell r="BH1328" t="str">
            <v>-</v>
          </cell>
          <cell r="BI1328" t="str">
            <v>-</v>
          </cell>
          <cell r="BJ1328" t="str">
            <v>-</v>
          </cell>
          <cell r="BK1328">
            <v>0</v>
          </cell>
          <cell r="BL1328">
            <v>2580</v>
          </cell>
          <cell r="BM1328">
            <v>0</v>
          </cell>
          <cell r="BN1328" t="str">
            <v/>
          </cell>
          <cell r="BO1328" t="str">
            <v/>
          </cell>
          <cell r="BP1328" t="str">
            <v/>
          </cell>
          <cell r="BQ1328" t="str">
            <v>-</v>
          </cell>
          <cell r="BR1328" t="str">
            <v>-</v>
          </cell>
          <cell r="BS1328" t="str">
            <v>-</v>
          </cell>
          <cell r="BT1328" t="str">
            <v>นางศรีมร มหาวัน</v>
          </cell>
          <cell r="BU1328">
            <v>0</v>
          </cell>
          <cell r="BV1328" t="str">
            <v>1.นางศรีมร  มหาวัน 
2.นางกนกพร  บูรณชีวิต
3.นายซีดีน  พิบาลฆ่าสัตว์
4.นางรัชฎา  มาฤทธิ์</v>
          </cell>
          <cell r="BW1328" t="str">
            <v xml:space="preserve">จำเลยที่ 1
จำเลยที่ 2
คู่สมรสจำเลยที่ 2
จำเลยที่ 3
</v>
          </cell>
          <cell r="BX1328" t="str">
            <v xml:space="preserve">3-5011-00429-66-2
4-5702-00007-44-9
3-8303-00423-58-3
3-5009-00272-60-1
</v>
          </cell>
          <cell r="BY1328"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8" t="str">
            <v>พบ</v>
          </cell>
          <cell r="CA1328"/>
          <cell r="CB1328">
            <v>4</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2823</v>
          </cell>
          <cell r="C1329">
            <v>1970</v>
          </cell>
          <cell r="D1329">
            <v>23</v>
          </cell>
          <cell r="E1329">
            <v>12</v>
          </cell>
          <cell r="F1329">
            <v>2567</v>
          </cell>
          <cell r="G1329">
            <v>800081915194</v>
          </cell>
          <cell r="H1329" t="str">
            <v>นางสาว</v>
          </cell>
          <cell r="I1329" t="str">
            <v>ขวัญฤทัย</v>
          </cell>
          <cell r="J1329" t="str">
            <v>จันตาคำ</v>
          </cell>
          <cell r="K1329" t="str">
            <v>1-5007-01235-06-7</v>
          </cell>
          <cell r="L1329" t="str">
            <v>ประตูช้างเผือก</v>
          </cell>
          <cell r="M1329" t="str">
            <v>เชียงใหม่ 1</v>
          </cell>
          <cell r="N1329">
            <v>8</v>
          </cell>
          <cell r="O1329" t="str">
            <v>สินเชื่อธนาคารประชาชน</v>
          </cell>
          <cell r="P1329" t="str">
            <v>1.บุคคลค้ำประกัน</v>
          </cell>
          <cell r="Q1329">
            <v>31964.38</v>
          </cell>
          <cell r="R1329">
            <v>10004.799999999999</v>
          </cell>
          <cell r="S1329" t="str">
            <v>แขวงเชียงดาว</v>
          </cell>
          <cell r="T1329" t="str">
            <v>ผบE324</v>
          </cell>
          <cell r="U1329">
            <v>2567</v>
          </cell>
          <cell r="V1329" t="str">
            <v>ผบE567</v>
          </cell>
          <cell r="W1329">
            <v>2567</v>
          </cell>
          <cell r="X1329">
            <v>18</v>
          </cell>
          <cell r="Y1329">
            <v>6</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13/2/2568</v>
          </cell>
          <cell r="BC1329">
            <v>900</v>
          </cell>
          <cell r="BD1329">
            <v>20</v>
          </cell>
          <cell r="BE1329">
            <v>6</v>
          </cell>
          <cell r="BF1329">
            <v>2568</v>
          </cell>
          <cell r="BG1329">
            <v>0</v>
          </cell>
          <cell r="BH1329" t="str">
            <v>-</v>
          </cell>
          <cell r="BI1329" t="str">
            <v>-</v>
          </cell>
          <cell r="BJ1329" t="str">
            <v>-</v>
          </cell>
          <cell r="BK1329">
            <v>0</v>
          </cell>
          <cell r="BL1329">
            <v>1345</v>
          </cell>
          <cell r="BM1329">
            <v>0</v>
          </cell>
          <cell r="BN1329" t="str">
            <v/>
          </cell>
          <cell r="BO1329" t="str">
            <v/>
          </cell>
          <cell r="BP1329" t="str">
            <v/>
          </cell>
          <cell r="BQ1329" t="str">
            <v>-</v>
          </cell>
          <cell r="BR1329" t="str">
            <v>-</v>
          </cell>
          <cell r="BS1329" t="str">
            <v>-</v>
          </cell>
          <cell r="BT1329" t="str">
            <v>นางสาวขวัญฤทัย จันตาคำ</v>
          </cell>
          <cell r="BU1329">
            <v>0</v>
          </cell>
          <cell r="BV1329" t="str">
            <v>1.นางสาวชวัญฤทัย  จันตาคำ
2.นางสาวสุปราณี  สัตนันท์
3.นางสาวสุพัตรา  พรหมเสน</v>
          </cell>
          <cell r="BW1329" t="str">
            <v>จำเลยที่ 1
จำเลยที่ 2
จำเลยที่ 3</v>
          </cell>
          <cell r="BX1329" t="str">
            <v>1-5007-01235-06-7
1-4110-00117-03-5
3-5012-00094-92-1</v>
          </cell>
          <cell r="BY1329"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9" t="str">
            <v xml:space="preserve">พบ </v>
          </cell>
          <cell r="CA1329"/>
          <cell r="CB1329">
            <v>3</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2824</v>
          </cell>
          <cell r="C1330">
            <v>1971</v>
          </cell>
          <cell r="D1330">
            <v>23</v>
          </cell>
          <cell r="E1330">
            <v>12</v>
          </cell>
          <cell r="F1330">
            <v>2567</v>
          </cell>
          <cell r="G1330">
            <v>800015062683</v>
          </cell>
          <cell r="H1330" t="str">
            <v>นาย</v>
          </cell>
          <cell r="I1330" t="str">
            <v>ยงยุทธ</v>
          </cell>
          <cell r="J1330" t="str">
            <v>อินตา</v>
          </cell>
          <cell r="K1330" t="str">
            <v>3-5013-00118-61-0</v>
          </cell>
          <cell r="L1330" t="str">
            <v>เซ็นทรัล แอร์พอร์ต พลาซ่า เชียงใหม่</v>
          </cell>
          <cell r="M1330" t="str">
            <v>เชียงใหม่ 1</v>
          </cell>
          <cell r="N1330">
            <v>8</v>
          </cell>
          <cell r="O1330" t="str">
            <v>สินเชื่อสวัสดิการ</v>
          </cell>
          <cell r="P1330" t="str">
            <v>1.บุคคลค้ำประกัน</v>
          </cell>
          <cell r="Q1330"/>
          <cell r="R1330"/>
          <cell r="S1330" t="str">
            <v>จังหวัดเชียงใหม่</v>
          </cell>
          <cell r="T1330" t="str">
            <v>ผบE1506</v>
          </cell>
          <cell r="U1330">
            <v>2567</v>
          </cell>
          <cell r="V1330" t="str">
            <v>ผบE1848</v>
          </cell>
          <cell r="W1330">
            <v>2567</v>
          </cell>
          <cell r="X1330">
            <v>26</v>
          </cell>
          <cell r="Y1330">
            <v>8</v>
          </cell>
          <cell r="Z1330">
            <v>2567</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สืบแล้ว รายงานผลสืบ 4/2/2568</v>
          </cell>
          <cell r="BC1330">
            <v>1200</v>
          </cell>
          <cell r="BD1330">
            <v>20</v>
          </cell>
          <cell r="BE1330">
            <v>6</v>
          </cell>
          <cell r="BF1330">
            <v>2568</v>
          </cell>
          <cell r="BG1330">
            <v>0</v>
          </cell>
          <cell r="BH1330" t="str">
            <v>-</v>
          </cell>
          <cell r="BI1330" t="str">
            <v>-</v>
          </cell>
          <cell r="BJ1330" t="str">
            <v>-</v>
          </cell>
          <cell r="BK1330">
            <v>0</v>
          </cell>
          <cell r="BL1330">
            <v>2010</v>
          </cell>
          <cell r="BM1330">
            <v>0</v>
          </cell>
          <cell r="BN1330" t="str">
            <v/>
          </cell>
          <cell r="BO1330" t="str">
            <v/>
          </cell>
          <cell r="BP1330" t="str">
            <v/>
          </cell>
          <cell r="BQ1330" t="str">
            <v>-</v>
          </cell>
          <cell r="BR1330" t="str">
            <v>-</v>
          </cell>
          <cell r="BS1330" t="str">
            <v>-</v>
          </cell>
          <cell r="BT1330" t="str">
            <v>นายยงยุทธ อินตา</v>
          </cell>
          <cell r="BU1330">
            <v>883166010551</v>
          </cell>
          <cell r="BV1330" t="str">
            <v>1.นายยงยุทธ  อินตา
2.นางอัชรีย์ญา  อินตา
3.นายนิวัติหรือนิวัฒน์  ธรรมประการ
4.นางศิริกาญจน์  ธรรมประการ</v>
          </cell>
          <cell r="BW1330" t="str">
            <v>จำเลยที่ 1
คู่สมรสจำเลยที่ 1
จำเลยที่ 2
คู่สมรสจำเลยที่ 2</v>
          </cell>
          <cell r="BX1330" t="str">
            <v>3-5013-00118-61-0
3-5799-00199-38-3
3-5711-00029-82-6
3-5703-00625-55-3</v>
          </cell>
          <cell r="BY1330"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30" t="str">
            <v>พบ</v>
          </cell>
          <cell r="CA1330"/>
          <cell r="CB1330">
            <v>4</v>
          </cell>
          <cell r="CC1330" t="str">
            <v>นุสบา</v>
          </cell>
          <cell r="CD1330"/>
          <cell r="CE1330"/>
          <cell r="CF1330"/>
          <cell r="CG1330"/>
          <cell r="CH1330"/>
          <cell r="CI1330"/>
          <cell r="CJ1330"/>
          <cell r="CK1330"/>
          <cell r="CL1330"/>
          <cell r="CM1330"/>
          <cell r="CN1330"/>
          <cell r="CO1330"/>
          <cell r="CP1330"/>
          <cell r="CQ1330"/>
          <cell r="CR1330"/>
          <cell r="CS1330"/>
          <cell r="CT1330">
            <v>244036</v>
          </cell>
          <cell r="CU1330">
            <v>244127</v>
          </cell>
          <cell r="CV1330"/>
          <cell r="CW1330"/>
        </row>
        <row r="1331">
          <cell r="B1331">
            <v>2825</v>
          </cell>
          <cell r="C1331">
            <v>1972</v>
          </cell>
          <cell r="D1331">
            <v>7</v>
          </cell>
          <cell r="E1331">
            <v>1</v>
          </cell>
          <cell r="F1331">
            <v>2568</v>
          </cell>
          <cell r="G1331">
            <v>800104378271</v>
          </cell>
          <cell r="H1331" t="str">
            <v>นาย</v>
          </cell>
          <cell r="I1331" t="str">
            <v>ภัทรพงศ์</v>
          </cell>
          <cell r="J1331" t="str">
            <v>จิตราทร</v>
          </cell>
          <cell r="K1331" t="str">
            <v>3 5299 00311 38 8</v>
          </cell>
          <cell r="L1331" t="str">
            <v>เซ็นทรัล แอร์พอร์ต พลาซ่า เชียงใหม่</v>
          </cell>
          <cell r="M1331" t="str">
            <v>เชยงใหม่ 1</v>
          </cell>
          <cell r="N1331">
            <v>8</v>
          </cell>
          <cell r="O1331" t="str">
            <v>สินเชื่อผู้ได้รับผลกระทบจากเศรษฐิจ ฯ (คืนความสุข)</v>
          </cell>
          <cell r="P1331" t="str">
            <v>1.บุคคลค้ำประกัน</v>
          </cell>
          <cell r="Q1331">
            <v>44443.040000000001</v>
          </cell>
          <cell r="R1331">
            <v>4605.25</v>
          </cell>
          <cell r="S1331" t="str">
            <v>แขวงลำปาง</v>
          </cell>
          <cell r="T1331" t="str">
            <v>ผบE3081</v>
          </cell>
          <cell r="U1331">
            <v>2565</v>
          </cell>
          <cell r="V1331" t="str">
            <v>ผบE3550</v>
          </cell>
          <cell r="W1331">
            <v>2565</v>
          </cell>
          <cell r="X1331">
            <v>11</v>
          </cell>
          <cell r="Y1331">
            <v>10</v>
          </cell>
          <cell r="Z1331">
            <v>2565</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คำสั่งดำเนินงานวันที่ 7/1/2568 // รายงานคดีวันที่  25/1/2568</v>
          </cell>
          <cell r="BC1331">
            <v>300</v>
          </cell>
          <cell r="BD1331">
            <v>23</v>
          </cell>
          <cell r="BE1331">
            <v>5</v>
          </cell>
          <cell r="BF1331">
            <v>2568</v>
          </cell>
          <cell r="BG1331">
            <v>0</v>
          </cell>
          <cell r="BH1331" t="str">
            <v>-</v>
          </cell>
          <cell r="BI1331" t="str">
            <v>-</v>
          </cell>
          <cell r="BJ1331" t="str">
            <v>-</v>
          </cell>
          <cell r="BK1331">
            <v>0</v>
          </cell>
          <cell r="BL1331">
            <v>395</v>
          </cell>
          <cell r="BM1331">
            <v>0</v>
          </cell>
          <cell r="BN1331" t="str">
            <v/>
          </cell>
          <cell r="BO1331" t="str">
            <v/>
          </cell>
          <cell r="BP1331" t="str">
            <v/>
          </cell>
          <cell r="BQ1331" t="str">
            <v>-</v>
          </cell>
          <cell r="BR1331" t="str">
            <v>-</v>
          </cell>
          <cell r="BS1331" t="str">
            <v>-</v>
          </cell>
          <cell r="BT1331" t="str">
            <v>นายภัทรพงศ์ จิตราทร</v>
          </cell>
          <cell r="BU1331">
            <v>0</v>
          </cell>
          <cell r="BV1331" t="str">
            <v>1.นายภัทรพงศ์ จิตราทร</v>
          </cell>
          <cell r="BW1331" t="str">
            <v>ผู้กู้</v>
          </cell>
          <cell r="BX1331" t="str">
            <v>3-5299-00311-38-8</v>
          </cell>
          <cell r="BY1331" t="str">
            <v>-ไม่พบว่ามีกรรมสิทธิ์ในที่ดิน อ.เมืองเชียงใหม่ จ.เชียงใหม่
-ไม่พบว่ามีกรรมสิทธิ์ในที่ดิน อ.เมืองลำปาง จ.เชียงใหม่</v>
          </cell>
          <cell r="BZ1331" t="str">
            <v>ไม่พบ</v>
          </cell>
          <cell r="CA1331"/>
          <cell r="CB1331"/>
          <cell r="CC1331" t="str">
            <v>ปฏิยุทธ์</v>
          </cell>
          <cell r="CD1331"/>
          <cell r="CE1331"/>
          <cell r="CF1331"/>
          <cell r="CG1331"/>
          <cell r="CH1331"/>
          <cell r="CI1331"/>
          <cell r="CJ1331"/>
          <cell r="CK1331"/>
          <cell r="CL1331"/>
          <cell r="CM1331"/>
          <cell r="CN1331"/>
          <cell r="CO1331"/>
          <cell r="CP1331"/>
          <cell r="CQ1331"/>
          <cell r="CR1331"/>
          <cell r="CS1331"/>
          <cell r="CT1331"/>
          <cell r="CU1331"/>
          <cell r="CV1331"/>
          <cell r="CW1331"/>
        </row>
        <row r="1332">
          <cell r="B1332">
            <v>2826</v>
          </cell>
          <cell r="C1332">
            <v>1973</v>
          </cell>
          <cell r="D1332"/>
          <cell r="E1332"/>
          <cell r="F1332"/>
          <cell r="G1332">
            <v>800118705956</v>
          </cell>
          <cell r="H1332" t="str">
            <v>นาย</v>
          </cell>
          <cell r="I1332" t="str">
            <v>ธวุฒิ</v>
          </cell>
          <cell r="J1332" t="str">
            <v>จอมแปง</v>
          </cell>
          <cell r="K1332">
            <v>1509901468926</v>
          </cell>
          <cell r="L1332" t="str">
            <v>บิ๊กซี หางดง</v>
          </cell>
          <cell r="M1332" t="str">
            <v>เชียงใหม่ 3</v>
          </cell>
          <cell r="N1332">
            <v>8</v>
          </cell>
          <cell r="O1332" t="str">
            <v>สินเชื่อธนาคารประชาชน</v>
          </cell>
          <cell r="P1332" t="str">
            <v>1.บุคคลค้ำประกัน</v>
          </cell>
          <cell r="Q1332">
            <v>36110</v>
          </cell>
          <cell r="R1332">
            <v>8713.4599999999991</v>
          </cell>
          <cell r="S1332" t="str">
            <v>แขวงเชียงใหม่</v>
          </cell>
          <cell r="T1332" t="str">
            <v>ผบE1465</v>
          </cell>
          <cell r="U1332">
            <v>2566</v>
          </cell>
          <cell r="V1332" t="str">
            <v>ผบE3502</v>
          </cell>
          <cell r="W1332">
            <v>2566</v>
          </cell>
          <cell r="X1332"/>
          <cell r="Y1332"/>
          <cell r="Z1332"/>
          <cell r="AA1332">
            <v>22</v>
          </cell>
          <cell r="AB1332">
            <v>5</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31/1/2568</v>
          </cell>
          <cell r="BC1332">
            <v>600</v>
          </cell>
          <cell r="BD1332">
            <v>11</v>
          </cell>
          <cell r="BE1332">
            <v>6</v>
          </cell>
          <cell r="BF1332">
            <v>2568</v>
          </cell>
          <cell r="BG1332">
            <v>0</v>
          </cell>
          <cell r="BH1332" t="str">
            <v>-</v>
          </cell>
          <cell r="BI1332" t="str">
            <v>-</v>
          </cell>
          <cell r="BJ1332" t="str">
            <v>-</v>
          </cell>
          <cell r="BK1332">
            <v>0</v>
          </cell>
          <cell r="BL1332">
            <v>190</v>
          </cell>
          <cell r="BM1332">
            <v>0</v>
          </cell>
          <cell r="BN1332" t="str">
            <v/>
          </cell>
          <cell r="BO1332" t="str">
            <v/>
          </cell>
          <cell r="BP1332" t="str">
            <v/>
          </cell>
          <cell r="BQ1332" t="str">
            <v>-</v>
          </cell>
          <cell r="BR1332" t="str">
            <v>-</v>
          </cell>
          <cell r="BS1332" t="str">
            <v>-</v>
          </cell>
          <cell r="BT1332" t="str">
            <v>นายธวุฒิ จอมแปง</v>
          </cell>
          <cell r="BU1332">
            <v>888165010628</v>
          </cell>
          <cell r="BV1332" t="str">
            <v>1.นายธวุฒิ  จอมแปง
2.นายชัชวาลย์   ทองกลาง</v>
          </cell>
          <cell r="BW1332" t="str">
            <v>จำเลยที่ 1
จำเลยที่ 2</v>
          </cell>
          <cell r="BX1332" t="str">
            <v>1-5099-01468-92-6
3-3010-00378-49-9</v>
          </cell>
          <cell r="BY1332"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2" t="str">
            <v>ไม่พบทรัพย์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2827</v>
          </cell>
          <cell r="C1333">
            <v>1974</v>
          </cell>
          <cell r="D1333"/>
          <cell r="E1333"/>
          <cell r="F1333"/>
          <cell r="G1333">
            <v>800086253310</v>
          </cell>
          <cell r="H1333" t="str">
            <v>นาย</v>
          </cell>
          <cell r="I1333" t="str">
            <v>ชัยณรงค์</v>
          </cell>
          <cell r="J1333" t="str">
            <v>เมืองมา</v>
          </cell>
          <cell r="K1333">
            <v>3501500517887</v>
          </cell>
          <cell r="L1333" t="str">
            <v>บิ๊กซี หางดง</v>
          </cell>
          <cell r="M1333" t="str">
            <v>เชียงใหม่ 3</v>
          </cell>
          <cell r="N1333">
            <v>8</v>
          </cell>
          <cell r="O1333" t="str">
            <v>สินเชื่อธนาคารประชาชน</v>
          </cell>
          <cell r="P1333" t="str">
            <v>1.บุคคลค้ำประกัน</v>
          </cell>
          <cell r="Q1333">
            <v>159784.04</v>
          </cell>
          <cell r="R1333">
            <v>59489.59</v>
          </cell>
          <cell r="S1333" t="str">
            <v>แขวงเชียงใหม่</v>
          </cell>
          <cell r="T1333" t="str">
            <v>ผบE1466</v>
          </cell>
          <cell r="U1333">
            <v>2566</v>
          </cell>
          <cell r="V1333" t="str">
            <v>ผบE4442</v>
          </cell>
          <cell r="W1333">
            <v>2566</v>
          </cell>
          <cell r="X1333"/>
          <cell r="Y1333"/>
          <cell r="Z1333"/>
          <cell r="AA1333">
            <v>12</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510</v>
          </cell>
          <cell r="BM1333">
            <v>0</v>
          </cell>
          <cell r="BN1333" t="str">
            <v/>
          </cell>
          <cell r="BO1333" t="str">
            <v/>
          </cell>
          <cell r="BP1333" t="str">
            <v/>
          </cell>
          <cell r="BQ1333" t="str">
            <v>-</v>
          </cell>
          <cell r="BR1333" t="str">
            <v>-</v>
          </cell>
          <cell r="BS1333" t="str">
            <v>-</v>
          </cell>
          <cell r="BT1333" t="str">
            <v>นายชัยณรงค์ เมืองมา</v>
          </cell>
          <cell r="BU1333">
            <v>888165010641</v>
          </cell>
          <cell r="BV1333" t="str">
            <v>1.นายชัยณรงค์   เมืองมา 
2.นางสาวธัญชนก   อุปวงค์
3.นางสาวรัชนี   หล้าพิงค์</v>
          </cell>
          <cell r="BW1333" t="str">
            <v>จำเลยที่ 1
จำเลยที่ 2
จำเลยที่ 3</v>
          </cell>
          <cell r="BX1333" t="str">
            <v>3-5015-00517-88-7
1-5099-00546-68-1
1-5007-00074-87-6</v>
          </cell>
          <cell r="BY1333"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2828</v>
          </cell>
          <cell r="C1334">
            <v>1975</v>
          </cell>
          <cell r="D1334"/>
          <cell r="E1334"/>
          <cell r="F1334"/>
          <cell r="G1334">
            <v>800096079291</v>
          </cell>
          <cell r="H1334" t="str">
            <v>นางสาว</v>
          </cell>
          <cell r="I1334" t="str">
            <v>สมจิตร</v>
          </cell>
          <cell r="J1334" t="str">
            <v>อาจแก้ว</v>
          </cell>
          <cell r="K1334">
            <v>3420100196536</v>
          </cell>
          <cell r="L1334" t="str">
            <v>บิ๊กซี หางดง</v>
          </cell>
          <cell r="M1334" t="str">
            <v>เชียงใหม่ 3</v>
          </cell>
          <cell r="N1334">
            <v>8</v>
          </cell>
          <cell r="O1334" t="str">
            <v>สินเชื่อธนาคารประชาชน</v>
          </cell>
          <cell r="P1334" t="str">
            <v>1.บุคคลค้ำประกัน</v>
          </cell>
          <cell r="Q1334">
            <v>30484.86</v>
          </cell>
          <cell r="R1334">
            <v>7541.73</v>
          </cell>
          <cell r="S1334" t="str">
            <v>แขวงเชียงราย</v>
          </cell>
          <cell r="T1334" t="str">
            <v>ผบE109</v>
          </cell>
          <cell r="U1334">
            <v>2566</v>
          </cell>
          <cell r="V1334" t="str">
            <v>ผบE822</v>
          </cell>
          <cell r="W1334">
            <v>2566</v>
          </cell>
          <cell r="X1334"/>
          <cell r="Y1334"/>
          <cell r="Z1334"/>
          <cell r="AA1334">
            <v>27</v>
          </cell>
          <cell r="AB1334">
            <v>2</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13/2/2568</v>
          </cell>
          <cell r="BC1334">
            <v>900</v>
          </cell>
          <cell r="BD1334">
            <v>11</v>
          </cell>
          <cell r="BE1334">
            <v>6</v>
          </cell>
          <cell r="BF1334">
            <v>2568</v>
          </cell>
          <cell r="BG1334">
            <v>0</v>
          </cell>
          <cell r="BH1334" t="str">
            <v>-</v>
          </cell>
          <cell r="BI1334" t="str">
            <v>-</v>
          </cell>
          <cell r="BJ1334" t="str">
            <v>-</v>
          </cell>
          <cell r="BK1334">
            <v>0</v>
          </cell>
          <cell r="BL1334">
            <v>470</v>
          </cell>
          <cell r="BM1334">
            <v>0</v>
          </cell>
          <cell r="BN1334" t="str">
            <v/>
          </cell>
          <cell r="BO1334" t="str">
            <v/>
          </cell>
          <cell r="BP1334" t="str">
            <v/>
          </cell>
          <cell r="BQ1334" t="str">
            <v>-</v>
          </cell>
          <cell r="BR1334" t="str">
            <v>-</v>
          </cell>
          <cell r="BS1334" t="str">
            <v>-</v>
          </cell>
          <cell r="BT1334" t="str">
            <v>นางสาวสมจิตร อาจแก้ว</v>
          </cell>
          <cell r="BU1334">
            <v>888165010652</v>
          </cell>
          <cell r="BV1334" t="str">
            <v>1.นางสาวสมจิตร   อาจแก้ว
2.นางจินดา   แสนอุด
3.นางสาวภัคญา   ศาสตราชัย</v>
          </cell>
          <cell r="BW1334" t="str">
            <v>จำเลยที่ 1
จำเลยที่ 2
จำเลยที่ 3</v>
          </cell>
          <cell r="BX1334" t="str">
            <v>3-4201-00196-53-6
3-5701-01454-63-5
3-1009-05201-64-1</v>
          </cell>
          <cell r="BY1334"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v>244029</v>
          </cell>
          <cell r="CU1334"/>
          <cell r="CV1334"/>
          <cell r="CW1334"/>
        </row>
        <row r="1335">
          <cell r="B1335">
            <v>2829</v>
          </cell>
          <cell r="C1335">
            <v>1976</v>
          </cell>
          <cell r="D1335"/>
          <cell r="E1335"/>
          <cell r="F1335"/>
          <cell r="G1335">
            <v>800088794329</v>
          </cell>
          <cell r="H1335" t="str">
            <v>นางสาว</v>
          </cell>
          <cell r="I1335" t="str">
            <v xml:space="preserve">ลินดา </v>
          </cell>
          <cell r="J1335" t="str">
            <v>ดวงไฟ</v>
          </cell>
          <cell r="K1335" t="str">
            <v>1-5099-00274-92-3</v>
          </cell>
          <cell r="L1335" t="str">
            <v>บิ๊กซี หางดง</v>
          </cell>
          <cell r="M1335" t="str">
            <v>เชียงใหม่ 3</v>
          </cell>
          <cell r="N1335">
            <v>8</v>
          </cell>
          <cell r="O1335" t="str">
            <v>สินเชื่อธนาคารประชาชน</v>
          </cell>
          <cell r="P1335" t="str">
            <v>1.บุคคลค้ำประกัน</v>
          </cell>
          <cell r="Q1335">
            <v>46135.81</v>
          </cell>
          <cell r="R1335">
            <v>19004.82</v>
          </cell>
          <cell r="S1335" t="str">
            <v>แขวงเชียงใหม่</v>
          </cell>
          <cell r="T1335" t="str">
            <v>ผบE1894</v>
          </cell>
          <cell r="U1335">
            <v>2566</v>
          </cell>
          <cell r="V1335" t="str">
            <v>ผบE4534</v>
          </cell>
          <cell r="W1335">
            <v>2566</v>
          </cell>
          <cell r="X1335"/>
          <cell r="Y1335"/>
          <cell r="Z1335"/>
          <cell r="AA1335">
            <v>13</v>
          </cell>
          <cell r="AB1335">
            <v>6</v>
          </cell>
          <cell r="AC1335">
            <v>2566</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รายงานผลสืบทรัพย์ 25/2/2568</v>
          </cell>
          <cell r="BC1335">
            <v>1200</v>
          </cell>
          <cell r="BD1335">
            <v>11</v>
          </cell>
          <cell r="BE1335">
            <v>6</v>
          </cell>
          <cell r="BF1335">
            <v>2568</v>
          </cell>
          <cell r="BG1335">
            <v>0</v>
          </cell>
          <cell r="BH1335" t="str">
            <v>-</v>
          </cell>
          <cell r="BI1335" t="str">
            <v>-</v>
          </cell>
          <cell r="BJ1335" t="str">
            <v>-</v>
          </cell>
          <cell r="BK1335">
            <v>0</v>
          </cell>
          <cell r="BL1335">
            <v>730</v>
          </cell>
          <cell r="BM1335">
            <v>0</v>
          </cell>
          <cell r="BN1335" t="str">
            <v/>
          </cell>
          <cell r="BO1335" t="str">
            <v/>
          </cell>
          <cell r="BP1335" t="str">
            <v/>
          </cell>
          <cell r="BQ1335" t="str">
            <v>-</v>
          </cell>
          <cell r="BR1335" t="str">
            <v>-</v>
          </cell>
          <cell r="BS1335" t="str">
            <v>-</v>
          </cell>
          <cell r="BT1335" t="str">
            <v>นางสาวลินดา  ดวงไฟ</v>
          </cell>
          <cell r="BU1335">
            <v>888165011188</v>
          </cell>
          <cell r="BV1335" t="str">
            <v>1.นางสาวลินดา   ดวงไฟ
2.นายกฤดา  อินทรการทุม
3.นางสาวจันทนา  ยุติธรรม
4.นางสาวศิริลักษณ์   ชุมแสง</v>
          </cell>
          <cell r="BW1335" t="str">
            <v>จำเลยที่ 1
คู่สมรสจำเลยที่ 1
จำเลยที่ 2
จำเลยที่ 3</v>
          </cell>
          <cell r="BX1335" t="str">
            <v>1-5099-00274-92-3
1-5099-00276-67-5
3-5019-00076-89-6
1-5051-00008-05-2</v>
          </cell>
          <cell r="BY1335"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5" t="str">
            <v>พบทรัพย์</v>
          </cell>
          <cell r="CA1335"/>
          <cell r="CB1335"/>
          <cell r="CC1335" t="str">
            <v>วชิราภรณ์</v>
          </cell>
          <cell r="CD1335"/>
          <cell r="CE1335"/>
          <cell r="CF1335"/>
          <cell r="CG1335"/>
          <cell r="CH1335"/>
          <cell r="CI1335"/>
          <cell r="CJ1335"/>
          <cell r="CK1335"/>
          <cell r="CL1335"/>
          <cell r="CM1335"/>
          <cell r="CN1335"/>
          <cell r="CO1335"/>
          <cell r="CP1335"/>
          <cell r="CQ1335"/>
          <cell r="CR1335"/>
          <cell r="CS1335"/>
          <cell r="CT1335"/>
          <cell r="CU1335"/>
          <cell r="CV1335">
            <v>244039</v>
          </cell>
          <cell r="CW1335"/>
        </row>
        <row r="1336">
          <cell r="B1336">
            <v>2830</v>
          </cell>
          <cell r="C1336">
            <v>1975</v>
          </cell>
          <cell r="D1336">
            <v>7</v>
          </cell>
          <cell r="E1336">
            <v>1</v>
          </cell>
          <cell r="F1336">
            <v>2568</v>
          </cell>
          <cell r="G1336">
            <v>800035598807</v>
          </cell>
          <cell r="H1336" t="str">
            <v>นาย</v>
          </cell>
          <cell r="I1336" t="str">
            <v xml:space="preserve">สวาท </v>
          </cell>
          <cell r="J1336" t="str">
            <v>หลักมั่น</v>
          </cell>
          <cell r="K1336" t="str">
            <v>3 5207 00368 63 9</v>
          </cell>
          <cell r="L1336" t="str">
            <v>เชียงใหม่</v>
          </cell>
          <cell r="M1336" t="str">
            <v>เชียงใหม่ 1</v>
          </cell>
          <cell r="N1336">
            <v>8</v>
          </cell>
          <cell r="O1336" t="str">
            <v>สินเชื่อสวัสดีการ</v>
          </cell>
          <cell r="P1336" t="str">
            <v>1.บุคคลค้ำประกัน</v>
          </cell>
          <cell r="Q1336">
            <v>104555.51</v>
          </cell>
          <cell r="R1336">
            <v>26044.23</v>
          </cell>
          <cell r="S1336" t="str">
            <v>แขวงเชียงใหม่</v>
          </cell>
          <cell r="T1336" t="str">
            <v>ผบE8157</v>
          </cell>
          <cell r="U1336">
            <v>2567</v>
          </cell>
          <cell r="V1336" t="str">
            <v>ผบE10265</v>
          </cell>
          <cell r="W1336">
            <v>2567</v>
          </cell>
          <cell r="X1336">
            <v>5</v>
          </cell>
          <cell r="Y1336">
            <v>11</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600</v>
          </cell>
          <cell r="BD1336">
            <v>23</v>
          </cell>
          <cell r="BE1336">
            <v>5</v>
          </cell>
          <cell r="BF1336">
            <v>2568</v>
          </cell>
          <cell r="BG1336">
            <v>0</v>
          </cell>
          <cell r="BH1336" t="str">
            <v>-</v>
          </cell>
          <cell r="BI1336" t="str">
            <v>-</v>
          </cell>
          <cell r="BJ1336" t="str">
            <v>-</v>
          </cell>
          <cell r="BK1336">
            <v>0</v>
          </cell>
          <cell r="BL1336">
            <v>780</v>
          </cell>
          <cell r="BM1336">
            <v>0</v>
          </cell>
          <cell r="BN1336" t="str">
            <v/>
          </cell>
          <cell r="BO1336" t="str">
            <v/>
          </cell>
          <cell r="BP1336" t="str">
            <v/>
          </cell>
          <cell r="BQ1336" t="str">
            <v>-</v>
          </cell>
          <cell r="BR1336" t="str">
            <v>-</v>
          </cell>
          <cell r="BS1336" t="str">
            <v>-</v>
          </cell>
          <cell r="BT1336" t="str">
            <v>นายสวาท  หลักมั่น</v>
          </cell>
          <cell r="BU1336">
            <v>0</v>
          </cell>
          <cell r="BV1336" t="str">
            <v>1.นายสวาท หลักมั่น
2.นางสาวมะลิวัลย์ กันทะวัง</v>
          </cell>
          <cell r="BW1336" t="str">
            <v>จำเลยที่ 1
จำเลยที่ 2</v>
          </cell>
          <cell r="BX1336" t="str">
            <v>3-5207-00368-63-9
5-5201-00054-70-2</v>
          </cell>
          <cell r="BY1336"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2831</v>
          </cell>
          <cell r="C1337">
            <v>1976</v>
          </cell>
          <cell r="D1337">
            <v>7</v>
          </cell>
          <cell r="E1337">
            <v>1</v>
          </cell>
          <cell r="F1337">
            <v>2568</v>
          </cell>
          <cell r="G1337">
            <v>800038153741</v>
          </cell>
          <cell r="H1337" t="str">
            <v>นาง</v>
          </cell>
          <cell r="I1337" t="str">
            <v>แสงจันทร์</v>
          </cell>
          <cell r="J1337" t="str">
            <v>สิงห์ทอน</v>
          </cell>
          <cell r="K1337" t="str">
            <v>3 5010 00371 49 2</v>
          </cell>
          <cell r="L1337" t="str">
            <v>ท่าแพ</v>
          </cell>
          <cell r="M1337" t="str">
            <v>เชียงใหม่ 1</v>
          </cell>
          <cell r="N1337">
            <v>8</v>
          </cell>
          <cell r="O1337" t="str">
            <v>สินเชื่อธนาคารประชาชน</v>
          </cell>
          <cell r="P1337" t="str">
            <v>1.บุคคลค้ำประกัน</v>
          </cell>
          <cell r="Q1337">
            <v>62279.72</v>
          </cell>
          <cell r="R1337">
            <v>17558.650000000001</v>
          </cell>
          <cell r="S1337" t="str">
            <v>แขวงเชียงใหม่</v>
          </cell>
          <cell r="T1337" t="str">
            <v>ผบ.2556</v>
          </cell>
          <cell r="U1337">
            <v>2563</v>
          </cell>
          <cell r="V1337" t="str">
            <v>ผบ.5019</v>
          </cell>
          <cell r="W1337">
            <v>2563</v>
          </cell>
          <cell r="X1337"/>
          <cell r="Y1337"/>
          <cell r="Z1337"/>
          <cell r="AA1337">
            <v>14</v>
          </cell>
          <cell r="AB1337">
            <v>7</v>
          </cell>
          <cell r="AC1337">
            <v>2563</v>
          </cell>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คำสั่งดำเนินงานวันที่ 7/1/2568 // รายงานคดีวันที่  25/1/2568</v>
          </cell>
          <cell r="BC1337">
            <v>1500</v>
          </cell>
          <cell r="BD1337">
            <v>23</v>
          </cell>
          <cell r="BE1337">
            <v>5</v>
          </cell>
          <cell r="BF1337">
            <v>2568</v>
          </cell>
          <cell r="BG1337">
            <v>0</v>
          </cell>
          <cell r="BH1337" t="str">
            <v>-</v>
          </cell>
          <cell r="BI1337" t="str">
            <v>-</v>
          </cell>
          <cell r="BJ1337" t="str">
            <v>-</v>
          </cell>
          <cell r="BK1337">
            <v>0</v>
          </cell>
          <cell r="BL1337">
            <v>2600</v>
          </cell>
          <cell r="BM1337">
            <v>0</v>
          </cell>
          <cell r="BN1337" t="str">
            <v/>
          </cell>
          <cell r="BO1337" t="str">
            <v/>
          </cell>
          <cell r="BP1337" t="str">
            <v/>
          </cell>
          <cell r="BQ1337" t="str">
            <v>-</v>
          </cell>
          <cell r="BR1337" t="str">
            <v>-</v>
          </cell>
          <cell r="BS1337" t="str">
            <v>-</v>
          </cell>
          <cell r="BT1337" t="str">
            <v>นางแสงจันทร์ สิงห์ทอน</v>
          </cell>
          <cell r="BU1337">
            <v>0</v>
          </cell>
          <cell r="BV1337"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7" t="str">
            <v>จำเลยที่ 1
คู่สมรสจำเลยที่ 1
จำเลยที่ 2
จำเลยที่ 3
คุ่สมรสจำเลยที่ 3</v>
          </cell>
          <cell r="BX1337" t="str">
            <v>3-5010-00371-49-2
3-5208-00243-97-8
3-5099-00577-79-5
3-5008-00037-78-2
5-4613-00022-65-2</v>
          </cell>
          <cell r="BY133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2833</v>
          </cell>
          <cell r="C1338">
            <v>1978</v>
          </cell>
          <cell r="D1338">
            <v>23</v>
          </cell>
          <cell r="E1338">
            <v>1</v>
          </cell>
          <cell r="F1338">
            <v>2568</v>
          </cell>
          <cell r="G1338">
            <v>863087504222</v>
          </cell>
          <cell r="H1338" t="str">
            <v>นาย</v>
          </cell>
          <cell r="I1338" t="str">
            <v>ธณวรรธณ์</v>
          </cell>
          <cell r="J1338" t="str">
            <v>อุดมเกษตรคีรี</v>
          </cell>
          <cell r="K1338" t="str">
            <v>1 5009 01248 98 7</v>
          </cell>
          <cell r="L1338" t="str">
            <v>ฝาง</v>
          </cell>
          <cell r="M1338" t="str">
            <v xml:space="preserve">เชียงใหม่ 2 </v>
          </cell>
          <cell r="N1338">
            <v>8</v>
          </cell>
          <cell r="O1338" t="str">
            <v>สินเชื่อธนาคารประชาชน</v>
          </cell>
          <cell r="P1338" t="str">
            <v>1.บุคคลค้ำประกัน</v>
          </cell>
          <cell r="Q1338">
            <v>89998</v>
          </cell>
          <cell r="R1338">
            <v>5955.57</v>
          </cell>
          <cell r="S1338" t="str">
            <v>จังหวัดน่าน</v>
          </cell>
          <cell r="T1338" t="str">
            <v>ผบE1855</v>
          </cell>
          <cell r="U1338">
            <v>2567</v>
          </cell>
          <cell r="V1338" t="str">
            <v>ผบE2031</v>
          </cell>
          <cell r="W1338">
            <v>2567</v>
          </cell>
          <cell r="X1338">
            <v>15</v>
          </cell>
          <cell r="Y1338">
            <v>10</v>
          </cell>
          <cell r="Z1338">
            <v>2567</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คำสั่งสืบวันที่ 20/1/2568 รายงานผลสืบรอบที่ 1 วันที่ 27/2/2568</v>
          </cell>
          <cell r="BC1338">
            <v>900</v>
          </cell>
          <cell r="BD1338">
            <v>9</v>
          </cell>
          <cell r="BE1338">
            <v>9</v>
          </cell>
          <cell r="BF1338">
            <v>2568</v>
          </cell>
          <cell r="BG1338">
            <v>0</v>
          </cell>
          <cell r="BH1338" t="str">
            <v>-</v>
          </cell>
          <cell r="BI1338" t="str">
            <v>-</v>
          </cell>
          <cell r="BJ1338" t="str">
            <v>-</v>
          </cell>
          <cell r="BK1338">
            <v>0</v>
          </cell>
          <cell r="BL1338">
            <v>1790</v>
          </cell>
          <cell r="BM1338">
            <v>0</v>
          </cell>
          <cell r="BN1338" t="str">
            <v/>
          </cell>
          <cell r="BO1338" t="str">
            <v/>
          </cell>
          <cell r="BP1338" t="str">
            <v/>
          </cell>
          <cell r="BQ1338" t="str">
            <v>-</v>
          </cell>
          <cell r="BR1338" t="str">
            <v>-</v>
          </cell>
          <cell r="BS1338" t="str">
            <v>-</v>
          </cell>
          <cell r="BT1338" t="str">
            <v>นายธณวรรธณ์ อุดมเกษตรคีรี</v>
          </cell>
          <cell r="BU1338">
            <v>883267010223</v>
          </cell>
          <cell r="BV1338" t="str">
            <v>1.นางสาวพิชญานิษฐ์ เขมนิธิกานต์หรือนางสาวกัญจน์ณิชา กองอ้น
2.นายธนวรรธณ์ อุดมเกษตรคีรี
3.นายธรรมรัฐ มะโน</v>
          </cell>
          <cell r="BW1338" t="str">
            <v xml:space="preserve">ทายาทจำเลยที่ 1
จำเลยที่ 1
จำเลยที่ 2
</v>
          </cell>
          <cell r="BX1338" t="str">
            <v xml:space="preserve">5-4016-00001-76-6
1-5009-01248-98-7
1-5507-00117-52-4
</v>
          </cell>
          <cell r="BY1338"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8" t="str">
            <v>ไม่พบ</v>
          </cell>
          <cell r="CA1338"/>
          <cell r="CB1338"/>
          <cell r="CC1338" t="str">
            <v>ปฏิยุทธ์</v>
          </cell>
          <cell r="CD1338"/>
          <cell r="CE1338"/>
          <cell r="CF1338"/>
          <cell r="CG1338"/>
          <cell r="CH1338"/>
          <cell r="CI1338"/>
          <cell r="CJ1338"/>
          <cell r="CK1338"/>
          <cell r="CL1338"/>
          <cell r="CM1338"/>
          <cell r="CN1338"/>
          <cell r="CO1338"/>
          <cell r="CP1338"/>
          <cell r="CQ1338"/>
          <cell r="CR1338"/>
          <cell r="CS1338"/>
          <cell r="CT1338"/>
          <cell r="CU1338"/>
          <cell r="CV1338"/>
          <cell r="CW1338"/>
        </row>
        <row r="1339">
          <cell r="B1339">
            <v>2834</v>
          </cell>
          <cell r="C1339">
            <v>1979</v>
          </cell>
          <cell r="D1339">
            <v>23</v>
          </cell>
          <cell r="E1339">
            <v>1</v>
          </cell>
          <cell r="F1339">
            <v>2568</v>
          </cell>
          <cell r="G1339">
            <v>800053515535</v>
          </cell>
          <cell r="H1339" t="str">
            <v>นาง</v>
          </cell>
          <cell r="I1339" t="str">
            <v>ญาณิศา</v>
          </cell>
          <cell r="J1339" t="str">
            <v>อินทะจักร์หรือเชษฐ์สุธี</v>
          </cell>
          <cell r="K1339">
            <v>3571100070761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51194.09</v>
          </cell>
          <cell r="R1339">
            <v>30194.19</v>
          </cell>
          <cell r="S1339" t="str">
            <v>แขวงเวียงป่าเป้า</v>
          </cell>
          <cell r="T1339" t="str">
            <v>ผบE464</v>
          </cell>
          <cell r="U1339">
            <v>2565</v>
          </cell>
          <cell r="V1339" t="str">
            <v>ผบE504</v>
          </cell>
          <cell r="W1339">
            <v>2565</v>
          </cell>
          <cell r="X1339">
            <v>22</v>
          </cell>
          <cell r="Y1339">
            <v>11</v>
          </cell>
          <cell r="Z1339">
            <v>2565</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นางญาณิศา อินทะจักร์หรือเชษฐ์สุธี</v>
          </cell>
          <cell r="BU1339">
            <v>823560010204</v>
          </cell>
          <cell r="BV1339"/>
          <cell r="BW1339"/>
          <cell r="BX1339"/>
          <cell r="BY1339"/>
          <cell r="BZ1339"/>
          <cell r="CA1339"/>
          <cell r="CB1339"/>
          <cell r="CC1339"/>
          <cell r="CD1339"/>
          <cell r="CE1339"/>
          <cell r="CF1339"/>
          <cell r="CG1339"/>
          <cell r="CH1339"/>
          <cell r="CI1339"/>
          <cell r="CJ1339"/>
          <cell r="CK1339"/>
          <cell r="CT1339"/>
          <cell r="CU1339"/>
          <cell r="CV1339"/>
          <cell r="CW1339"/>
        </row>
        <row r="1340">
          <cell r="B1340">
            <v>2835</v>
          </cell>
          <cell r="C1340">
            <v>1980</v>
          </cell>
          <cell r="D1340">
            <v>23</v>
          </cell>
          <cell r="E1340">
            <v>1</v>
          </cell>
          <cell r="F1340">
            <v>2568</v>
          </cell>
          <cell r="G1340">
            <v>800102390898</v>
          </cell>
          <cell r="H1340" t="str">
            <v>นาย</v>
          </cell>
          <cell r="I1340" t="str">
            <v>สิระพงษ์</v>
          </cell>
          <cell r="J1340" t="str">
            <v>ชัยชนะโรจน์</v>
          </cell>
          <cell r="K1340" t="str">
            <v>1 5805 00061 77 1</v>
          </cell>
          <cell r="L1340" t="str">
            <v>เซ็นทรัล แอร์พอร์ต พลาซ่า เชียงใหม่</v>
          </cell>
          <cell r="M1340" t="str">
            <v>เชียงใหม่ 1</v>
          </cell>
          <cell r="N1340">
            <v>8</v>
          </cell>
          <cell r="O1340" t="str">
            <v>สินเชื่อธนาคารประชาชน</v>
          </cell>
          <cell r="P1340" t="str">
            <v>1.บุคคลค้ำประกัน</v>
          </cell>
          <cell r="Q1340">
            <v>48369.14</v>
          </cell>
          <cell r="R1340">
            <v>14903.23</v>
          </cell>
          <cell r="S1340" t="str">
            <v>แขวงเชียงใหม่</v>
          </cell>
          <cell r="T1340" t="str">
            <v>ผบE2732</v>
          </cell>
          <cell r="U1340">
            <v>2566</v>
          </cell>
          <cell r="V1340" t="str">
            <v>ผบE5934</v>
          </cell>
          <cell r="W1340">
            <v>2566</v>
          </cell>
          <cell r="X1340"/>
          <cell r="Y1340"/>
          <cell r="Z1340"/>
          <cell r="AA1340">
            <v>17</v>
          </cell>
          <cell r="AB1340">
            <v>7</v>
          </cell>
          <cell r="AC1340">
            <v>2566</v>
          </cell>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18/2/2568</v>
          </cell>
          <cell r="BC1340">
            <v>600</v>
          </cell>
          <cell r="BD1340">
            <v>20</v>
          </cell>
          <cell r="BE1340">
            <v>6</v>
          </cell>
          <cell r="BF1340">
            <v>2568</v>
          </cell>
          <cell r="BG1340">
            <v>0</v>
          </cell>
          <cell r="BH1340" t="str">
            <v>-</v>
          </cell>
          <cell r="BI1340" t="str">
            <v>-</v>
          </cell>
          <cell r="BJ1340" t="str">
            <v>-</v>
          </cell>
          <cell r="BK1340">
            <v>0</v>
          </cell>
          <cell r="BL1340">
            <v>1070</v>
          </cell>
          <cell r="BM1340">
            <v>0</v>
          </cell>
          <cell r="BN1340" t="str">
            <v/>
          </cell>
          <cell r="BO1340" t="str">
            <v/>
          </cell>
          <cell r="BP1340" t="str">
            <v/>
          </cell>
          <cell r="BQ1340" t="str">
            <v>-</v>
          </cell>
          <cell r="BR1340" t="str">
            <v>-</v>
          </cell>
          <cell r="BS1340" t="str">
            <v>-</v>
          </cell>
          <cell r="BT1340" t="str">
            <v>นายสิระพงษ์ ชัยชนะโรจน์</v>
          </cell>
          <cell r="BU1340">
            <v>0</v>
          </cell>
          <cell r="BV1340" t="str">
            <v>1.นายสิระพงษ์  วรวิภูหรือชัยชนะโรจน์
2.นายรักษะพงษ์  ปินใจ</v>
          </cell>
          <cell r="BW1340" t="str">
            <v>จำเลยที่ 1
จำเลยที่ 2</v>
          </cell>
          <cell r="BX1340" t="str">
            <v>1-5805-00061-77-1
1-5099-01611-01-0</v>
          </cell>
          <cell r="BY1340"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40" t="str">
            <v>ไม่พบทรัพย์</v>
          </cell>
          <cell r="CA1340"/>
          <cell r="CB1340">
            <v>2</v>
          </cell>
          <cell r="CC1340" t="str">
            <v>นุสบา</v>
          </cell>
          <cell r="CD1340"/>
          <cell r="CE1340"/>
          <cell r="CF1340"/>
          <cell r="CG1340"/>
          <cell r="CH1340"/>
          <cell r="CI1340"/>
          <cell r="CJ1340"/>
          <cell r="CK1340"/>
          <cell r="CT1340"/>
          <cell r="CU1340">
            <v>244127</v>
          </cell>
          <cell r="CV1340"/>
          <cell r="CW1340"/>
        </row>
        <row r="1341">
          <cell r="B1341">
            <v>2836</v>
          </cell>
          <cell r="C1341">
            <v>1981</v>
          </cell>
          <cell r="D1341">
            <v>23</v>
          </cell>
          <cell r="E1341">
            <v>1</v>
          </cell>
          <cell r="F1341">
            <v>2568</v>
          </cell>
          <cell r="G1341">
            <v>800119960550</v>
          </cell>
          <cell r="H1341" t="str">
            <v>นางสาว</v>
          </cell>
          <cell r="I1341" t="str">
            <v>ภาณุมาศ</v>
          </cell>
          <cell r="J1341" t="str">
            <v>ทิศดอนตอง</v>
          </cell>
          <cell r="K1341">
            <v>1510100005580</v>
          </cell>
          <cell r="L1341" t="str">
            <v>เซ็นทรัล แอร์พอร์ต พลาซ่า เชียงใหม่</v>
          </cell>
          <cell r="M1341" t="str">
            <v>เชียงใหม่ 1</v>
          </cell>
          <cell r="N1341">
            <v>8</v>
          </cell>
          <cell r="O1341" t="str">
            <v>สินเชื่อรายได้ประจำโควิด-19</v>
          </cell>
          <cell r="P1341" t="str">
            <v>1.บุคคลค้ำประกัน</v>
          </cell>
          <cell r="Q1341">
            <v>37499</v>
          </cell>
          <cell r="R1341">
            <v>8602.42</v>
          </cell>
          <cell r="S1341" t="str">
            <v>จังหวัดลำพูน</v>
          </cell>
          <cell r="T1341" t="str">
            <v>ผบE3363</v>
          </cell>
          <cell r="U1341">
            <v>2567</v>
          </cell>
          <cell r="V1341" t="str">
            <v>ผบE4574</v>
          </cell>
          <cell r="W1341">
            <v>2567</v>
          </cell>
          <cell r="X1341">
            <v>2</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สืบแล้ว รายงานผลสืบ 25/2/2568</v>
          </cell>
          <cell r="BC1341">
            <v>900</v>
          </cell>
          <cell r="BD1341">
            <v>20</v>
          </cell>
          <cell r="BE1341">
            <v>6</v>
          </cell>
          <cell r="BF1341">
            <v>2568</v>
          </cell>
          <cell r="BG1341">
            <v>0</v>
          </cell>
          <cell r="BH1341" t="str">
            <v>-</v>
          </cell>
          <cell r="BI1341" t="str">
            <v>-</v>
          </cell>
          <cell r="BJ1341" t="str">
            <v>-</v>
          </cell>
          <cell r="BK1341">
            <v>0</v>
          </cell>
          <cell r="BL1341">
            <v>1760</v>
          </cell>
          <cell r="BM1341">
            <v>0</v>
          </cell>
          <cell r="BN1341" t="str">
            <v/>
          </cell>
          <cell r="BO1341" t="str">
            <v/>
          </cell>
          <cell r="BP1341" t="str">
            <v/>
          </cell>
          <cell r="BQ1341" t="str">
            <v>-</v>
          </cell>
          <cell r="BR1341" t="str">
            <v>-</v>
          </cell>
          <cell r="BS1341" t="str">
            <v>-</v>
          </cell>
          <cell r="BT1341" t="str">
            <v>นางสาวภาณุมาศ ทิศดอนตอง</v>
          </cell>
          <cell r="BU1341">
            <v>883165010150</v>
          </cell>
          <cell r="BV1341" t="str">
            <v>1.นางสาวภาณุมาศ  ทิศดอนตอง
2.นายศราวุธ  บางวัน
3.นางสาววารุณี  กองตูม</v>
          </cell>
          <cell r="BW1341" t="str">
            <v>จำเลยที่ 1
จำเลยที่ 2
จำเลยที่ 3</v>
          </cell>
          <cell r="BX1341" t="str">
            <v xml:space="preserve">1-5101-00005-58-0
1-5101-00242-26-3
1-5099-00231-17-5
</v>
          </cell>
          <cell r="BY1341"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1" t="str">
            <v>พบทรัพย์</v>
          </cell>
          <cell r="CA1341"/>
          <cell r="CB1341">
            <v>3</v>
          </cell>
          <cell r="CC1341" t="str">
            <v>นุสบา</v>
          </cell>
          <cell r="CD1341"/>
          <cell r="CE1341"/>
          <cell r="CF1341"/>
          <cell r="CG1341"/>
          <cell r="CH1341"/>
          <cell r="CI1341"/>
          <cell r="CJ1341"/>
          <cell r="CK1341"/>
          <cell r="CT1341"/>
          <cell r="CU1341">
            <v>244127</v>
          </cell>
          <cell r="CV1341"/>
          <cell r="CW1341"/>
        </row>
        <row r="1342">
          <cell r="B1342">
            <v>2837</v>
          </cell>
          <cell r="C1342">
            <v>1982</v>
          </cell>
          <cell r="D1342">
            <v>1</v>
          </cell>
          <cell r="E1342">
            <v>2</v>
          </cell>
          <cell r="F1342">
            <v>2568</v>
          </cell>
          <cell r="G1342">
            <v>800014885894</v>
          </cell>
          <cell r="H1342" t="str">
            <v>นาง</v>
          </cell>
          <cell r="I1342" t="str">
            <v>สุวิมล</v>
          </cell>
          <cell r="J1342" t="str">
            <v>คันธวังอินทร์</v>
          </cell>
          <cell r="K1342" t="str">
            <v>3 5213 00096 43 8</v>
          </cell>
          <cell r="L1342" t="str">
            <v>ช้างคลาน</v>
          </cell>
          <cell r="M1342" t="str">
            <v>เชียงใหม่ 1</v>
          </cell>
          <cell r="N1342">
            <v>8</v>
          </cell>
          <cell r="O1342" t="str">
            <v>สินเชื่อพัฒนากลุ่มอาชีพ</v>
          </cell>
          <cell r="P1342" t="str">
            <v>1.บุคคลค้ำประกัน</v>
          </cell>
          <cell r="Q1342">
            <v>954431.05</v>
          </cell>
          <cell r="R1342">
            <v>112533.34</v>
          </cell>
          <cell r="S1342" t="str">
            <v>จังหวัดเชียงใหม่</v>
          </cell>
          <cell r="T1342" t="str">
            <v>ผบE1824</v>
          </cell>
          <cell r="U1342">
            <v>2567</v>
          </cell>
          <cell r="V1342" t="str">
            <v>ผบE2635</v>
          </cell>
          <cell r="W1342">
            <v>2567</v>
          </cell>
          <cell r="X1342">
            <v>18</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27/1/68 รายงานผลสืบรอบที่ 1 วันที่ 10/3/68</v>
          </cell>
          <cell r="BC1342">
            <v>300</v>
          </cell>
          <cell r="BD1342">
            <v>27</v>
          </cell>
          <cell r="BE1342">
            <v>8</v>
          </cell>
          <cell r="BF1342">
            <v>2568</v>
          </cell>
          <cell r="BG1342">
            <v>0</v>
          </cell>
          <cell r="BH1342" t="str">
            <v>-</v>
          </cell>
          <cell r="BI1342" t="str">
            <v>-</v>
          </cell>
          <cell r="BJ1342" t="str">
            <v>-</v>
          </cell>
          <cell r="BK1342">
            <v>0</v>
          </cell>
          <cell r="BL1342">
            <v>590</v>
          </cell>
          <cell r="BM1342">
            <v>0</v>
          </cell>
          <cell r="BN1342" t="str">
            <v/>
          </cell>
          <cell r="BO1342" t="str">
            <v/>
          </cell>
          <cell r="BP1342" t="str">
            <v/>
          </cell>
          <cell r="BQ1342" t="str">
            <v>-</v>
          </cell>
          <cell r="BR1342" t="str">
            <v>-</v>
          </cell>
          <cell r="BS1342" t="str">
            <v>-</v>
          </cell>
          <cell r="BT1342" t="str">
            <v>นางสุวิมล คันธวังอินทร์</v>
          </cell>
          <cell r="BU1342">
            <v>0</v>
          </cell>
          <cell r="BV1342" t="str">
            <v>นายกำพล ใจนะ</v>
          </cell>
          <cell r="BW1342" t="str">
            <v>จำเลย</v>
          </cell>
          <cell r="BX1342" t="str">
            <v>3-5006-00411-80-0</v>
          </cell>
          <cell r="BY1342"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2838</v>
          </cell>
          <cell r="C1343">
            <v>1983</v>
          </cell>
          <cell r="D1343">
            <v>1</v>
          </cell>
          <cell r="E1343">
            <v>2</v>
          </cell>
          <cell r="F1343">
            <v>2568</v>
          </cell>
          <cell r="G1343" t="str">
            <v>800074018246,
800074018253,
800074018261</v>
          </cell>
          <cell r="H1343" t="str">
            <v>นาย</v>
          </cell>
          <cell r="I1343" t="str">
            <v>จิตริน</v>
          </cell>
          <cell r="J1343" t="str">
            <v>สุนทรศิลป์</v>
          </cell>
          <cell r="K1343">
            <v>3349900143932</v>
          </cell>
          <cell r="L1343" t="str">
            <v>ช้างคลาน</v>
          </cell>
          <cell r="M1343" t="str">
            <v>เชียงใหม่ 1</v>
          </cell>
          <cell r="N1343">
            <v>8</v>
          </cell>
          <cell r="O1343" t="str">
            <v>สินเชื่อเคหะ, สินเชื่อไทรทอง Re-Plus, สินเชื่อไทรทอง MRTA</v>
          </cell>
          <cell r="P1343" t="str">
            <v>2.หลักทรัพย์ค้ำประกัน</v>
          </cell>
          <cell r="Q1343">
            <v>69031.27</v>
          </cell>
          <cell r="R1343">
            <v>144116.14000000001</v>
          </cell>
          <cell r="S1343" t="str">
            <v>แขวงเชียงใหม่</v>
          </cell>
          <cell r="T1343" t="str">
            <v>ผบE7181</v>
          </cell>
          <cell r="U1343">
            <v>2567</v>
          </cell>
          <cell r="V1343" t="str">
            <v>ผบE11169</v>
          </cell>
          <cell r="W1343">
            <v>2567</v>
          </cell>
          <cell r="X1343">
            <v>3</v>
          </cell>
          <cell r="Y1343">
            <v>12</v>
          </cell>
          <cell r="Z1343">
            <v>2567</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t="str">
            <v>คำสั่งสืบวันที่ 29/1/2568 รายงานผลสืบรอบที่ 1 วันที่ 27/2/2568</v>
          </cell>
          <cell r="BC1343">
            <v>300</v>
          </cell>
          <cell r="BD1343">
            <v>27</v>
          </cell>
          <cell r="BE1343">
            <v>8</v>
          </cell>
          <cell r="BF1343">
            <v>2568</v>
          </cell>
          <cell r="BG1343">
            <v>0</v>
          </cell>
          <cell r="BH1343" t="str">
            <v>-</v>
          </cell>
          <cell r="BI1343" t="str">
            <v>-</v>
          </cell>
          <cell r="BJ1343" t="str">
            <v>-</v>
          </cell>
          <cell r="BK1343">
            <v>0</v>
          </cell>
          <cell r="BL1343">
            <v>405</v>
          </cell>
          <cell r="BM1343">
            <v>0</v>
          </cell>
          <cell r="BN1343" t="str">
            <v/>
          </cell>
          <cell r="BO1343" t="str">
            <v/>
          </cell>
          <cell r="BP1343" t="str">
            <v/>
          </cell>
          <cell r="BQ1343" t="str">
            <v>-</v>
          </cell>
          <cell r="BR1343" t="str">
            <v>-</v>
          </cell>
          <cell r="BS1343" t="str">
            <v>-</v>
          </cell>
          <cell r="BT1343" t="str">
            <v>นายจิตริน สุนทรศิลป์</v>
          </cell>
          <cell r="BU1343">
            <v>883165010716</v>
          </cell>
          <cell r="BV1343" t="str">
            <v>1.นายจิตริน สุนทรศิลป์</v>
          </cell>
          <cell r="BW1343" t="str">
            <v>จำเลย</v>
          </cell>
          <cell r="BX1343" t="str">
            <v>3-3499-00143-93-2</v>
          </cell>
          <cell r="BY1343" t="str">
            <v xml:space="preserve">-ไม่พบว่ามีกรรมสิทธิ์ในที่ดิน อ.เมืองเชียงใหม่ จ.เชียงใหม่ 
-ไม่พบว่ามีกรรมสิทธิ์ในที่ดิน อ.สันป่าตอง จ.เชียงใหม่ </v>
          </cell>
          <cell r="BZ1343" t="str">
            <v>ไม่พบ</v>
          </cell>
          <cell r="CA1343"/>
          <cell r="CB1343"/>
          <cell r="CC1343"/>
          <cell r="CD1343"/>
          <cell r="CE1343"/>
          <cell r="CF1343"/>
          <cell r="CG1343"/>
          <cell r="CH1343"/>
          <cell r="CI1343"/>
          <cell r="CJ1343"/>
          <cell r="CK1343"/>
          <cell r="CL1343"/>
          <cell r="CM1343"/>
          <cell r="CN1343"/>
          <cell r="CO1343"/>
          <cell r="CP1343"/>
          <cell r="CQ1343"/>
          <cell r="CR1343"/>
          <cell r="CS1343"/>
          <cell r="CT1343"/>
          <cell r="CU1343"/>
          <cell r="CV1343"/>
          <cell r="CW1343"/>
        </row>
        <row r="1344">
          <cell r="B1344">
            <v>2839</v>
          </cell>
          <cell r="C1344">
            <v>1983</v>
          </cell>
          <cell r="D1344">
            <v>1</v>
          </cell>
          <cell r="E1344">
            <v>2</v>
          </cell>
          <cell r="F1344">
            <v>2568</v>
          </cell>
          <cell r="G1344">
            <v>800097426483</v>
          </cell>
          <cell r="H1344" t="str">
            <v>นาย</v>
          </cell>
          <cell r="I1344" t="str">
            <v>เกษม</v>
          </cell>
          <cell r="J1344" t="str">
            <v>แก้วแกมคำ</v>
          </cell>
          <cell r="K1344" t="str">
            <v>1 5099 00118 17 4</v>
          </cell>
          <cell r="L1344" t="str">
            <v>พรอมเมนาดา</v>
          </cell>
          <cell r="M1344" t="str">
            <v>เชียงใหม่ 1</v>
          </cell>
          <cell r="N1344">
            <v>8</v>
          </cell>
          <cell r="O1344" t="str">
            <v>สินเชื่อธนาคารประชาชน</v>
          </cell>
          <cell r="P1344" t="str">
            <v>1.บุคคลค้ำประกัน</v>
          </cell>
          <cell r="Q1344">
            <v>172964</v>
          </cell>
          <cell r="R1344">
            <v>62061.599999999999</v>
          </cell>
          <cell r="S1344" t="str">
            <v>แขวงเชียงใหม่</v>
          </cell>
          <cell r="T1344" t="str">
            <v>ผบE5200</v>
          </cell>
          <cell r="U1344">
            <v>2567</v>
          </cell>
          <cell r="V1344" t="str">
            <v>ผบE9264</v>
          </cell>
          <cell r="W1344">
            <v>2567</v>
          </cell>
          <cell r="X1344">
            <v>7</v>
          </cell>
          <cell r="Y1344">
            <v>10</v>
          </cell>
          <cell r="Z1344">
            <v>2567</v>
          </cell>
          <cell r="BB1344" t="str">
            <v>คำสั่งสืบ 29/1/68 รายงานผลสืบรอบที่ 1 วันที่ 10/3/68</v>
          </cell>
          <cell r="BC1344">
            <v>1500</v>
          </cell>
          <cell r="BD1344">
            <v>27</v>
          </cell>
          <cell r="BE1344">
            <v>8</v>
          </cell>
          <cell r="BF1344">
            <v>2568</v>
          </cell>
          <cell r="BG1344">
            <v>0</v>
          </cell>
          <cell r="BH1344" t="str">
            <v>-</v>
          </cell>
          <cell r="BI1344" t="str">
            <v>-</v>
          </cell>
          <cell r="BJ1344" t="str">
            <v>-</v>
          </cell>
          <cell r="BK1344">
            <v>0</v>
          </cell>
          <cell r="BL1344">
            <v>2410</v>
          </cell>
          <cell r="BM1344">
            <v>0</v>
          </cell>
          <cell r="BN1344" t="str">
            <v/>
          </cell>
          <cell r="BO1344" t="str">
            <v/>
          </cell>
          <cell r="BP1344" t="str">
            <v/>
          </cell>
          <cell r="BQ1344" t="str">
            <v>-</v>
          </cell>
          <cell r="BR1344" t="str">
            <v>-</v>
          </cell>
          <cell r="BS1344" t="str">
            <v>-</v>
          </cell>
          <cell r="BT1344" t="str">
            <v>นายเกษม แก้วแกมคำ</v>
          </cell>
          <cell r="BU1344">
            <v>883166010460</v>
          </cell>
          <cell r="BV1344"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4" t="str">
            <v>จำเลยที่ 1
คู่สมรสจำเลยที่ 1
จำเลยที่ 2
จำเลยที่ 3
คู่สมรสจำเลยที่ 3</v>
          </cell>
          <cell r="BX1344" t="str">
            <v>1-5099-00118-17-4
4-5019-00002-75-1
3-3503-00548-84-4
3-5011-00371-51-6
1-5099-00218-04-7</v>
          </cell>
          <cell r="BY1344"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4" t="str">
            <v>พบ</v>
          </cell>
          <cell r="CB1344"/>
          <cell r="CC1344" t="str">
            <v>ปฏิยุทธ์</v>
          </cell>
          <cell r="CD1344"/>
          <cell r="CE1344"/>
          <cell r="CF1344"/>
          <cell r="CK1344"/>
        </row>
        <row r="1345">
          <cell r="B1345">
            <v>2841</v>
          </cell>
          <cell r="C1345">
            <v>1986</v>
          </cell>
          <cell r="D1345">
            <v>17</v>
          </cell>
          <cell r="E1345">
            <v>2</v>
          </cell>
          <cell r="F1345">
            <v>2568</v>
          </cell>
          <cell r="G1345">
            <v>821952018405</v>
          </cell>
          <cell r="H1345" t="str">
            <v>พ.อ.อ.</v>
          </cell>
          <cell r="I1345" t="str">
            <v>ขจรศักดิ์</v>
          </cell>
          <cell r="J1345" t="str">
            <v>เพ็งชะตา</v>
          </cell>
          <cell r="K1345" t="str">
            <v>3 5001 00518 58 3</v>
          </cell>
          <cell r="L1345" t="str">
            <v>สันกำแพง</v>
          </cell>
          <cell r="M1345" t="str">
            <v>เชียงใหม่ 3</v>
          </cell>
          <cell r="N1345">
            <v>8</v>
          </cell>
          <cell r="O1345" t="str">
            <v>สินเชื่อเพื่อพัฒนากลุ่มอาชีพ</v>
          </cell>
          <cell r="P1345" t="str">
            <v>1.บุคคลค้ำประกัน</v>
          </cell>
          <cell r="Q1345"/>
          <cell r="R1345"/>
          <cell r="S1345" t="str">
            <v>จังหวัดลำพูน</v>
          </cell>
          <cell r="T1345" t="str">
            <v>ผบ.364</v>
          </cell>
          <cell r="U1345">
            <v>2567</v>
          </cell>
          <cell r="V1345" t="str">
            <v>ผบ.453</v>
          </cell>
          <cell r="W1345">
            <v>2567</v>
          </cell>
          <cell r="X1345">
            <v>9</v>
          </cell>
          <cell r="Y1345">
            <v>12</v>
          </cell>
          <cell r="Z1345">
            <v>2567</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คำสั่งสืบ17/2/68 รายงานผลสืบรอบที่ 1 วันที่ 10/3/68</v>
          </cell>
          <cell r="BC1345">
            <v>3300</v>
          </cell>
          <cell r="BD1345">
            <v>8</v>
          </cell>
          <cell r="BE1345">
            <v>8</v>
          </cell>
          <cell r="BF1345">
            <v>2568</v>
          </cell>
          <cell r="BG1345">
            <v>0</v>
          </cell>
          <cell r="BH1345" t="str">
            <v>-</v>
          </cell>
          <cell r="BI1345" t="str">
            <v>-</v>
          </cell>
          <cell r="BJ1345" t="str">
            <v>-</v>
          </cell>
          <cell r="BK1345">
            <v>0</v>
          </cell>
          <cell r="BL1345">
            <v>5965</v>
          </cell>
          <cell r="BM1345">
            <v>0</v>
          </cell>
          <cell r="BN1345" t="str">
            <v/>
          </cell>
          <cell r="BO1345" t="str">
            <v/>
          </cell>
          <cell r="BP1345" t="str">
            <v/>
          </cell>
          <cell r="BQ1345" t="str">
            <v>-</v>
          </cell>
          <cell r="BR1345" t="str">
            <v>-</v>
          </cell>
          <cell r="BS1345" t="str">
            <v>-</v>
          </cell>
          <cell r="BT1345" t="str">
            <v>พ.อ.อ.ขจรศักดิ์ เพ็งชะตา</v>
          </cell>
          <cell r="BU1345">
            <v>0</v>
          </cell>
          <cell r="BV1345"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5"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5" t="str">
            <v>3-5001-00518-58-3
3-5001-00518-59-1
3-5001-00219-35-7
3-1005-04252-51-1
3-5501-00026-58-3
3-5001-00524-83-4
3-5001-00524-84-2
5-5707-00017-56-5
3-1005-04058-27-8
3-5501-00696-09-1
3-1017-01114-34-1</v>
          </cell>
          <cell r="BY1345"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5" t="str">
            <v>พบ</v>
          </cell>
          <cell r="CA1345"/>
          <cell r="CB1345"/>
          <cell r="CC1345" t="str">
            <v>ปฏิยุทธ์</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2843</v>
          </cell>
          <cell r="C1346">
            <v>1988</v>
          </cell>
          <cell r="D1346">
            <v>3</v>
          </cell>
          <cell r="E1346">
            <v>3</v>
          </cell>
          <cell r="F1346">
            <v>2568</v>
          </cell>
          <cell r="G1346">
            <v>800057873302</v>
          </cell>
          <cell r="H1346" t="str">
            <v>นาย</v>
          </cell>
          <cell r="I1346" t="str">
            <v>สุรศักดิ์</v>
          </cell>
          <cell r="J1346" t="str">
            <v>ศรีคำมา</v>
          </cell>
          <cell r="K1346" t="str">
            <v>3-5005-00370-71-1</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83318</v>
          </cell>
          <cell r="R1346">
            <v>96951.62</v>
          </cell>
          <cell r="S1346" t="str">
            <v>แขวงเชียงใหม่</v>
          </cell>
          <cell r="T1346" t="str">
            <v>ผบ6451</v>
          </cell>
          <cell r="U1346">
            <v>2563</v>
          </cell>
          <cell r="V1346" t="str">
            <v>ผบ120</v>
          </cell>
          <cell r="W1346">
            <v>2564</v>
          </cell>
          <cell r="X1346"/>
          <cell r="Y1346"/>
          <cell r="Z1346"/>
          <cell r="AA1346">
            <v>8</v>
          </cell>
          <cell r="AB1346">
            <v>3</v>
          </cell>
          <cell r="AC1346">
            <v>2564</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นายสุรศักดิ์ ศรีคำมา</v>
          </cell>
          <cell r="BU1346">
            <v>0</v>
          </cell>
          <cell r="BV1346" t="str">
            <v>1.นายสุรศักดิ์  ศรีคำมา
2.นายทองคำ  คนมาก 
3.นางอนงค์  คนมาก
4.นายเสกสรร  คำมูลดี</v>
          </cell>
          <cell r="BW1346" t="str">
            <v>จำเลยที่ 1
จำเลยที่ 2
คู่สมรสจำเลยที่ 2
จำเลยที่ 3</v>
          </cell>
          <cell r="BX1346" t="str">
            <v>3-5005-00370-71-1
3-5207-00157-21-2
3-5005-00182-17-5
3-5005-00369-26-7</v>
          </cell>
          <cell r="BY1346"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2844</v>
          </cell>
          <cell r="C1347">
            <v>1989</v>
          </cell>
          <cell r="D1347">
            <v>3</v>
          </cell>
          <cell r="E1347">
            <v>3</v>
          </cell>
          <cell r="F1347">
            <v>2568</v>
          </cell>
          <cell r="G1347">
            <v>800049839403</v>
          </cell>
          <cell r="H1347" t="str">
            <v>นางสาว</v>
          </cell>
          <cell r="I1347" t="str">
            <v>สุภายุนี</v>
          </cell>
          <cell r="J1347" t="str">
            <v>นวลยานัส</v>
          </cell>
          <cell r="K1347" t="str">
            <v>1-5101-90000-12-4</v>
          </cell>
          <cell r="L1347" t="str">
            <v>ดอยสะเก็ด</v>
          </cell>
          <cell r="M1347" t="str">
            <v xml:space="preserve">เชียงใหม่ 2 </v>
          </cell>
          <cell r="N1347">
            <v>8</v>
          </cell>
          <cell r="O1347" t="str">
            <v>สินเชื่อธนาคารประชาชน</v>
          </cell>
          <cell r="P1347" t="str">
            <v>1.บุคคลค้ำประกัน</v>
          </cell>
          <cell r="Q1347">
            <v>127597</v>
          </cell>
          <cell r="R1347">
            <v>143157.82999999999</v>
          </cell>
          <cell r="S1347" t="str">
            <v>แขวงเชียงใหม่</v>
          </cell>
          <cell r="T1347" t="str">
            <v>ผบ2654</v>
          </cell>
          <cell r="U1347">
            <v>2563</v>
          </cell>
          <cell r="V1347" t="str">
            <v>ผบ6315</v>
          </cell>
          <cell r="W1347">
            <v>2563</v>
          </cell>
          <cell r="X1347"/>
          <cell r="Y1347"/>
          <cell r="Z1347"/>
          <cell r="AA1347">
            <v>22</v>
          </cell>
          <cell r="AB1347">
            <v>9</v>
          </cell>
          <cell r="AC1347">
            <v>2563</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นางสาวสุภายุนี นวลยานัส</v>
          </cell>
          <cell r="BU1347">
            <v>0</v>
          </cell>
          <cell r="BV1347" t="str">
            <v>1.นางสาวสุภายุนี  นวลยานัส
2.นายเอกดนัย  หนูศรี
3.นางสาววลัยลักษ์  นามณี</v>
          </cell>
          <cell r="BW1347" t="str">
            <v>จำเลยที่ 1
จำเลยที่ 2
จำเลยที่ 3</v>
          </cell>
          <cell r="BX1347" t="str">
            <v>1-5101-90000-12-4
3-9303-00560-70-9
1-5104-00119-87-4</v>
          </cell>
          <cell r="BY1347"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7" t="str">
            <v>พบทรัพย์</v>
          </cell>
          <cell r="CA1347"/>
          <cell r="CB1347">
            <v>3</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2845</v>
          </cell>
          <cell r="C1348">
            <v>1990</v>
          </cell>
          <cell r="D1348">
            <v>3</v>
          </cell>
          <cell r="E1348">
            <v>3</v>
          </cell>
          <cell r="F1348">
            <v>2568</v>
          </cell>
          <cell r="G1348">
            <v>800031296166</v>
          </cell>
          <cell r="H1348" t="str">
            <v>นางสาว</v>
          </cell>
          <cell r="I1348" t="str">
            <v xml:space="preserve">ศิณีพร </v>
          </cell>
          <cell r="J1348" t="str">
            <v>มาแจ่ม</v>
          </cell>
          <cell r="K1348" t="str">
            <v>3-5014-00305-57-5</v>
          </cell>
          <cell r="L1348" t="str">
            <v>เชียงดาว</v>
          </cell>
          <cell r="M1348" t="str">
            <v xml:space="preserve">เชียงใหม่ 2 </v>
          </cell>
          <cell r="N1348">
            <v>8</v>
          </cell>
          <cell r="O1348" t="str">
            <v>สินเชื่อสวัสดิการ</v>
          </cell>
          <cell r="P1348" t="str">
            <v>1.บุคคลค้ำประกัน</v>
          </cell>
          <cell r="Q1348">
            <v>280906.44</v>
          </cell>
          <cell r="R1348">
            <v>339516.03</v>
          </cell>
          <cell r="S1348" t="str">
            <v>จังหวัดเชียงใหม่</v>
          </cell>
          <cell r="T1348" t="str">
            <v>ผบ2118</v>
          </cell>
          <cell r="U1348">
            <v>2559</v>
          </cell>
          <cell r="V1348" t="str">
            <v>ผบ2603</v>
          </cell>
          <cell r="W1348">
            <v>2559</v>
          </cell>
          <cell r="X1348"/>
          <cell r="Y1348"/>
          <cell r="Z1348"/>
          <cell r="AA1348">
            <v>7</v>
          </cell>
          <cell r="AB1348">
            <v>11</v>
          </cell>
          <cell r="AC1348">
            <v>2559</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3/3/2568//รายงานผลสืบวันที่  21/4/2568</v>
          </cell>
          <cell r="BC1348"/>
          <cell r="BD1348"/>
          <cell r="BE1348"/>
          <cell r="BF1348"/>
          <cell r="BG1348"/>
          <cell r="BH1348"/>
          <cell r="BI1348"/>
          <cell r="BJ1348"/>
          <cell r="BK1348"/>
          <cell r="BL1348"/>
          <cell r="BM1348" t="str">
            <v/>
          </cell>
          <cell r="BN1348" t="str">
            <v/>
          </cell>
          <cell r="BO1348" t="str">
            <v/>
          </cell>
          <cell r="BP1348" t="str">
            <v/>
          </cell>
          <cell r="BQ1348" t="str">
            <v/>
          </cell>
          <cell r="BR1348" t="str">
            <v/>
          </cell>
          <cell r="BS1348" t="str">
            <v/>
          </cell>
          <cell r="BT1348" t="str">
            <v>นางสาวศิณีพร  มาแจ่ม</v>
          </cell>
          <cell r="BU1348">
            <v>0</v>
          </cell>
          <cell r="BV1348" t="str">
            <v>1.นางสาวศิณีพร  มาแจ่ม
2.นายบุญมา  จี๋คำ
3.นางสายชล  คำเผือก
4.นายจำลอง  ขันลา</v>
          </cell>
          <cell r="BW1348" t="str">
            <v>จำเลยที่ 1
จำเลยที่ 2
คู่สมรสจำเลยที่ 2
จำเลยที่ 3</v>
          </cell>
          <cell r="BX1348" t="str">
            <v xml:space="preserve">3-5014-00305-67-5
3-5004-00103-49-4
3-5006-00046-81-8
3-5004-00421-24-1
</v>
          </cell>
          <cell r="BY1348"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8" t="str">
            <v>พบทรัพย์</v>
          </cell>
          <cell r="CA1348"/>
          <cell r="CB1348">
            <v>4</v>
          </cell>
          <cell r="CC1348" t="str">
            <v>นุสบา</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2846</v>
          </cell>
          <cell r="C1349">
            <v>1991</v>
          </cell>
          <cell r="D1349">
            <v>5</v>
          </cell>
          <cell r="E1349">
            <v>3</v>
          </cell>
          <cell r="F1349">
            <v>2568</v>
          </cell>
          <cell r="G1349">
            <v>863083516378</v>
          </cell>
          <cell r="H1349" t="str">
            <v>นาง</v>
          </cell>
          <cell r="I1349" t="str">
            <v xml:space="preserve">กานต์พิชชา   </v>
          </cell>
          <cell r="J1349" t="str">
            <v>นาคเสน</v>
          </cell>
          <cell r="K1349" t="str">
            <v>3-5099-01477-54-9</v>
          </cell>
          <cell r="L1349" t="str">
            <v>มหาวิทยาลัยเชียงใหม่</v>
          </cell>
          <cell r="M1349" t="str">
            <v>เชียงใหม่ 2</v>
          </cell>
          <cell r="N1349">
            <v>8</v>
          </cell>
          <cell r="O1349" t="str">
            <v>สินเชื่อไทรทอง</v>
          </cell>
          <cell r="P1349" t="str">
            <v>4.ไม่มีหลักประกัน</v>
          </cell>
          <cell r="Q1349">
            <v>62437.73</v>
          </cell>
          <cell r="R1349">
            <v>6496.5</v>
          </cell>
          <cell r="S1349" t="str">
            <v>แขวงเชียงใหม่</v>
          </cell>
          <cell r="T1349" t="str">
            <v>ผบE10351</v>
          </cell>
          <cell r="U1349">
            <v>2567</v>
          </cell>
          <cell r="V1349" t="str">
            <v>ผบE548</v>
          </cell>
          <cell r="W1349">
            <v>2568</v>
          </cell>
          <cell r="X1349">
            <v>20</v>
          </cell>
          <cell r="Y1349">
            <v>1</v>
          </cell>
          <cell r="Z1349">
            <v>2568</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5/3/2568 ยกเลิกการสืบทรัพย์เนื่องจากมีมูลหนี้ต่ำกว่า 100,000 บาท 2/4/2568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นางกานต์พิชชา    นาคเสน</v>
          </cell>
          <cell r="BU1349">
            <v>883267010388</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2849</v>
          </cell>
          <cell r="C1350">
            <v>1994</v>
          </cell>
          <cell r="D1350">
            <v>13</v>
          </cell>
          <cell r="E1350">
            <v>3</v>
          </cell>
          <cell r="F1350">
            <v>2568</v>
          </cell>
          <cell r="G1350">
            <v>800057409099</v>
          </cell>
          <cell r="H1350" t="str">
            <v>นาง</v>
          </cell>
          <cell r="I1350" t="str">
            <v>จันทรา</v>
          </cell>
          <cell r="J1350" t="str">
            <v>คงรำคาญ</v>
          </cell>
          <cell r="K1350" t="str">
            <v>3 5006 00575 67 5</v>
          </cell>
          <cell r="L1350" t="str">
            <v>แม่แตง</v>
          </cell>
          <cell r="M1350" t="str">
            <v>เชียงใหม่ 2</v>
          </cell>
          <cell r="N1350">
            <v>8</v>
          </cell>
          <cell r="O1350" t="str">
            <v>สินเชื่อธนาคารประชาชน</v>
          </cell>
          <cell r="P1350" t="str">
            <v>1.บุคคลค้ำประกัน</v>
          </cell>
          <cell r="Q1350">
            <v>81379.740000000005</v>
          </cell>
          <cell r="R1350">
            <v>15791.12</v>
          </cell>
          <cell r="S1350" t="str">
            <v>แขวงเชียงใหม่</v>
          </cell>
          <cell r="T1350" t="str">
            <v>ผบ4722</v>
          </cell>
          <cell r="U1350">
            <v>2562</v>
          </cell>
          <cell r="V1350" t="str">
            <v>ผบ5440</v>
          </cell>
          <cell r="W1350">
            <v>2562</v>
          </cell>
          <cell r="X1350"/>
          <cell r="Y1350"/>
          <cell r="Z1350"/>
          <cell r="AA1350">
            <v>23</v>
          </cell>
          <cell r="AB1350">
            <v>6</v>
          </cell>
          <cell r="AC1350">
            <v>2562</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นางจันทรา คงรำคาญ</v>
          </cell>
          <cell r="BU1350">
            <v>883162010639</v>
          </cell>
          <cell r="BV1350" t="str">
            <v>1.นางจันทนา ดงรำคาญ
2.นายประสิทธิ์ ดงรำคาญ
3.นางนภาพร พันธุ์
4.นางชิว แซ่โค้ว</v>
          </cell>
          <cell r="BW1350" t="str">
            <v>จำเลยที่ 1
คู่สมรสจำเลยที่ 1
จำเลยที่ 2
จำเลยที่ 3</v>
          </cell>
          <cell r="BX1350" t="str">
            <v>3-5006-00575-67-5
3-5006-00576-50-7
3-5014-00148-50-2
3-5006-00411-48-6</v>
          </cell>
          <cell r="BY1350"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2850</v>
          </cell>
          <cell r="C1351">
            <v>1995</v>
          </cell>
          <cell r="D1351">
            <v>13</v>
          </cell>
          <cell r="E1351">
            <v>3</v>
          </cell>
          <cell r="F1351">
            <v>2568</v>
          </cell>
          <cell r="G1351">
            <v>800045484980</v>
          </cell>
          <cell r="H1351" t="str">
            <v>นางสาว</v>
          </cell>
          <cell r="I1351" t="str">
            <v xml:space="preserve">ธัญวรัตน์ </v>
          </cell>
          <cell r="J1351" t="str">
            <v>อ้วนใจยะ</v>
          </cell>
          <cell r="K1351">
            <v>3500901049786</v>
          </cell>
          <cell r="L1351" t="str">
            <v>แม่แตง</v>
          </cell>
          <cell r="M1351" t="str">
            <v>เชียงใหม่ 2</v>
          </cell>
          <cell r="N1351">
            <v>8</v>
          </cell>
          <cell r="O1351" t="str">
            <v>สินเชื่อธนาคารประชาชน</v>
          </cell>
          <cell r="P1351" t="str">
            <v>1.บุคคลค้ำประกัน</v>
          </cell>
          <cell r="Q1351">
            <v>79863.25</v>
          </cell>
          <cell r="R1351">
            <v>47238.02</v>
          </cell>
          <cell r="S1351" t="str">
            <v>แขวงเชียงใหม่</v>
          </cell>
          <cell r="T1351" t="str">
            <v>ผบ4714</v>
          </cell>
          <cell r="U1351">
            <v>2562</v>
          </cell>
          <cell r="V1351" t="str">
            <v>ผบ5437</v>
          </cell>
          <cell r="W1351">
            <v>2562</v>
          </cell>
          <cell r="X1351">
            <v>23</v>
          </cell>
          <cell r="Y1351">
            <v>6</v>
          </cell>
          <cell r="Z1351">
            <v>2562</v>
          </cell>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นางสาวธัญวรัตน์  อ้วนใจยะ</v>
          </cell>
          <cell r="BU1351">
            <v>883162010630</v>
          </cell>
          <cell r="BV1351" t="str">
            <v>1.นางสาวธัญรัตน์ อ้วนใจยะ
2.นายศิวพงษ์ แสนโภชน์
3.นายวัชระ สมพันธ์
4.นางสาววิภาพร จัดของ</v>
          </cell>
          <cell r="BW1351" t="str">
            <v>จำเลยที่ 1
คู่สมรสจำเลยที่ 1
จำเลยที่ 2
คู่สมรสจำเลยที่ 2</v>
          </cell>
          <cell r="BX1351" t="str">
            <v>3-5009-01049-78-6
3-4104-00811-01-5
1-5010-00056-37-0
1-5404-00055-82-5</v>
          </cell>
          <cell r="BY1351"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2851</v>
          </cell>
          <cell r="C1352">
            <v>1996</v>
          </cell>
          <cell r="D1352">
            <v>13</v>
          </cell>
          <cell r="E1352">
            <v>3</v>
          </cell>
          <cell r="F1352">
            <v>2568</v>
          </cell>
          <cell r="G1352">
            <v>800031207932</v>
          </cell>
          <cell r="H1352" t="str">
            <v>นางสาว</v>
          </cell>
          <cell r="I1352" t="str">
            <v>ชนัญชิดา</v>
          </cell>
          <cell r="J1352" t="str">
            <v>ทานุ</v>
          </cell>
          <cell r="K1352">
            <v>1521000057279</v>
          </cell>
          <cell r="L1352" t="str">
            <v>แม่แตง</v>
          </cell>
          <cell r="M1352" t="str">
            <v>เชียงใหม่ 2</v>
          </cell>
          <cell r="N1352">
            <v>8</v>
          </cell>
          <cell r="O1352" t="str">
            <v>สินเชื่อธนาคารประชาชน</v>
          </cell>
          <cell r="P1352" t="str">
            <v>1.บุคคลค้ำประกัน</v>
          </cell>
          <cell r="Q1352">
            <v>166438.24</v>
          </cell>
          <cell r="R1352">
            <v>19042.89</v>
          </cell>
          <cell r="S1352" t="str">
            <v>แขวงลำปาง</v>
          </cell>
          <cell r="T1352" t="str">
            <v>ผบ2268</v>
          </cell>
          <cell r="U1352">
            <v>2558</v>
          </cell>
          <cell r="V1352" t="str">
            <v>ผบ4393</v>
          </cell>
          <cell r="W1352">
            <v>2558</v>
          </cell>
          <cell r="X1352"/>
          <cell r="Y1352"/>
          <cell r="Z1352"/>
          <cell r="AA1352">
            <v>8</v>
          </cell>
          <cell r="AB1352">
            <v>9</v>
          </cell>
          <cell r="AC1352">
            <v>2558</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นางสาวชนัญชิดา ทานุ</v>
          </cell>
          <cell r="BU1352">
            <v>823857010827</v>
          </cell>
          <cell r="BV1352" t="str">
            <v>1.นางสาวชนัญชิดา ทานุ
2.นายสงกรานต์ ถาบัวคำ
3.นางสาวชัญญาพันธ์ ก้อนนาค
4.นายไพศาล ก้อนนาค</v>
          </cell>
          <cell r="BW1352" t="str">
            <v>จำเลยที่ 1
คู่สมรสจำเลยที่ 1
จำเลยที่ 2
คู่สมรสจำเลยที่ 2</v>
          </cell>
          <cell r="BX1352" t="str">
            <v>1-5210-00057-27-9
1-5099-00352-84-3
3-5099-00388-36-4
3-5001-00168-17-5</v>
          </cell>
          <cell r="BY1352"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2852</v>
          </cell>
          <cell r="C1353">
            <v>1997</v>
          </cell>
          <cell r="D1353">
            <v>13</v>
          </cell>
          <cell r="E1353">
            <v>3</v>
          </cell>
          <cell r="F1353">
            <v>2568</v>
          </cell>
          <cell r="G1353">
            <v>800065618137</v>
          </cell>
          <cell r="H1353" t="str">
            <v>นางสาว</v>
          </cell>
          <cell r="I1353" t="str">
            <v>อัมพิกา</v>
          </cell>
          <cell r="J1353" t="str">
            <v>อ้ายหลาน</v>
          </cell>
          <cell r="K1353">
            <v>1219900401260</v>
          </cell>
          <cell r="L1353" t="str">
            <v>มีโชดพลาซ่า</v>
          </cell>
          <cell r="M1353" t="str">
            <v>เชียงใหม่ 2</v>
          </cell>
          <cell r="N1353">
            <v>8</v>
          </cell>
          <cell r="O1353" t="str">
            <v>สินเชื่อธนาคารประชาชน</v>
          </cell>
          <cell r="P1353" t="str">
            <v>1.บุคคลค้ำประกัน</v>
          </cell>
          <cell r="Q1353">
            <v>85362.43</v>
          </cell>
          <cell r="R1353">
            <v>15467.19</v>
          </cell>
          <cell r="S1353" t="str">
            <v>แขวงเชียงใหม่</v>
          </cell>
          <cell r="T1353" t="str">
            <v>ผบ1330</v>
          </cell>
          <cell r="U1353">
            <v>2563</v>
          </cell>
          <cell r="V1353" t="str">
            <v>ผบ4345</v>
          </cell>
          <cell r="W1353">
            <v>2563</v>
          </cell>
          <cell r="X1353"/>
          <cell r="Y1353"/>
          <cell r="Z1353"/>
          <cell r="AA1353">
            <v>2</v>
          </cell>
          <cell r="AB1353">
            <v>6</v>
          </cell>
          <cell r="AC1353">
            <v>2563</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นางสาวอัมพิกา อ้ายหลาน</v>
          </cell>
          <cell r="BU1353">
            <v>883262012642</v>
          </cell>
          <cell r="BV1353" t="str">
            <v>1.นางสาวอัมพอกา อ้ายหลาน
2.นายเฉลิมพล ชัยลังกา
3.นางพิมพิมล ศรีฉลวย
4.นายวิชัย ศรีฉลวย
5.นางสิริญา สิงหเสนี</v>
          </cell>
          <cell r="BW1353" t="str">
            <v xml:space="preserve">จำเลยที่ 1
คู่สมรสจำเลยที่ 1
จำเลยที่ 2
คู่สมรสจำเลยที่ 2
จำเลยที่ 3
</v>
          </cell>
          <cell r="BX1353" t="str">
            <v>1-2199-00401-26-0
1-5007-00138-59-9
3-5099-00553-69-1
3-3404-00788-63-4
3-5002-00599-50-0</v>
          </cell>
          <cell r="BY1353"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3" t="str">
            <v>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2853</v>
          </cell>
          <cell r="C1354">
            <v>1998</v>
          </cell>
          <cell r="D1354">
            <v>13</v>
          </cell>
          <cell r="E1354">
            <v>3</v>
          </cell>
          <cell r="F1354">
            <v>2568</v>
          </cell>
          <cell r="G1354">
            <v>800085297854</v>
          </cell>
          <cell r="H1354" t="str">
            <v>นาย</v>
          </cell>
          <cell r="I1354" t="str">
            <v>ธนุวัต</v>
          </cell>
          <cell r="J1354" t="str">
            <v>งามลำใย</v>
          </cell>
          <cell r="K1354">
            <v>3509900933117</v>
          </cell>
          <cell r="L1354" t="str">
            <v>มีโชดพลาซ่า</v>
          </cell>
          <cell r="M1354" t="str">
            <v>เชียงใหม่ 2</v>
          </cell>
          <cell r="N1354">
            <v>8</v>
          </cell>
          <cell r="O1354" t="str">
            <v>สินเชื่อ PSA 2</v>
          </cell>
          <cell r="P1354" t="str">
            <v>1.บุคคลค้ำประกัน</v>
          </cell>
          <cell r="Q1354">
            <v>36656</v>
          </cell>
          <cell r="R1354">
            <v>41092.239999999998</v>
          </cell>
          <cell r="S1354" t="str">
            <v>แขวงเชียงใหม่</v>
          </cell>
          <cell r="T1354" t="str">
            <v>ผบ6444</v>
          </cell>
          <cell r="U1354">
            <v>2563</v>
          </cell>
          <cell r="V1354" t="str">
            <v>ผบ102</v>
          </cell>
          <cell r="W1354">
            <v>2564</v>
          </cell>
          <cell r="X1354">
            <v>8</v>
          </cell>
          <cell r="Y1354">
            <v>3</v>
          </cell>
          <cell r="Z1354">
            <v>2564</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ยกเลิกการสืบทรัพย์เนื่องจากมีมูลหนี้ต่ำกว่า 100,000 บาท 2/4/2568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นายธนุวัต งามลำใย</v>
          </cell>
          <cell r="BU1354">
            <v>883263011955</v>
          </cell>
          <cell r="BV1354" t="str">
            <v>นางสาวชัญญาพันธ์ ก้อนนาค</v>
          </cell>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2854</v>
          </cell>
          <cell r="C1355">
            <v>1999</v>
          </cell>
          <cell r="D1355">
            <v>13</v>
          </cell>
          <cell r="E1355">
            <v>3</v>
          </cell>
          <cell r="F1355">
            <v>2568</v>
          </cell>
          <cell r="G1355" t="str">
            <v>80048474681 , 800048474673</v>
          </cell>
          <cell r="H1355" t="str">
            <v>นาย</v>
          </cell>
          <cell r="I1355" t="str">
            <v>ธงชัย</v>
          </cell>
          <cell r="J1355" t="str">
            <v>มีชัย</v>
          </cell>
          <cell r="K1355">
            <v>3530700233679</v>
          </cell>
          <cell r="L1355" t="str">
            <v>เชียงดาว</v>
          </cell>
          <cell r="M1355" t="str">
            <v>เชียงใหม่ 2</v>
          </cell>
          <cell r="N1355">
            <v>8</v>
          </cell>
          <cell r="O1355" t="str">
            <v>ไทรทอง , เคหะ</v>
          </cell>
          <cell r="P1355" t="str">
            <v>2.หลักทรัพย์ค้ำประกัน</v>
          </cell>
          <cell r="Q1355">
            <v>1620000</v>
          </cell>
          <cell r="R1355">
            <v>290369.03000000003</v>
          </cell>
          <cell r="S1355" t="str">
            <v>จังหวัดเชียงใหม่</v>
          </cell>
          <cell r="T1355" t="str">
            <v>ผบ1088</v>
          </cell>
          <cell r="U1355">
            <v>2559</v>
          </cell>
          <cell r="V1355" t="str">
            <v>ผบ2194</v>
          </cell>
          <cell r="W1355">
            <v>2559</v>
          </cell>
          <cell r="X1355"/>
          <cell r="Y1355"/>
          <cell r="Z1355"/>
          <cell r="AA1355">
            <v>21</v>
          </cell>
          <cell r="AB1355">
            <v>9</v>
          </cell>
          <cell r="AC1355">
            <v>2559</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นายธงชัย มีชัย</v>
          </cell>
          <cell r="BU1355">
            <v>823858010444</v>
          </cell>
          <cell r="BV1355" t="str">
            <v>นายไพศาล ก้อนนาค</v>
          </cell>
          <cell r="BW1355" t="str">
            <v>จำเลยที่ 1</v>
          </cell>
          <cell r="BX1355" t="str">
            <v>3-5307-00233-67-9</v>
          </cell>
          <cell r="BY1355" t="str">
            <v xml:space="preserve">-ไม่พบว่ามีกรรมสิทธิ์ในที่ดิน อ.เชียงดาว จ.เชียงใหม่ 
'-ไม่พบว่ามีกรรมสิทธิ์ในที่ดิน อ.หางดง จ.เชียงใหม่ </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2855</v>
          </cell>
          <cell r="C1356">
            <v>2000</v>
          </cell>
          <cell r="D1356">
            <v>13</v>
          </cell>
          <cell r="E1356">
            <v>3</v>
          </cell>
          <cell r="F1356">
            <v>2568</v>
          </cell>
          <cell r="G1356">
            <v>800036624693</v>
          </cell>
          <cell r="H1356" t="str">
            <v>นาย</v>
          </cell>
          <cell r="I1356" t="str">
            <v xml:space="preserve">ณัฐวุฒิ </v>
          </cell>
          <cell r="J1356" t="str">
            <v>พรมมา</v>
          </cell>
          <cell r="K1356">
            <v>1509900966680</v>
          </cell>
          <cell r="L1356" t="str">
            <v>สันทราย</v>
          </cell>
          <cell r="M1356" t="str">
            <v>เชียงใหม่ 2</v>
          </cell>
          <cell r="N1356">
            <v>8</v>
          </cell>
          <cell r="O1356" t="str">
            <v>สินเชื่อเคหะ</v>
          </cell>
          <cell r="P1356" t="str">
            <v>2.หลักทรัพย์ค้ำประกัน</v>
          </cell>
          <cell r="Q1356">
            <v>677865.07</v>
          </cell>
          <cell r="R1356">
            <v>484125.66</v>
          </cell>
          <cell r="S1356" t="str">
            <v>จังหวัดเชียงราย</v>
          </cell>
          <cell r="T1356" t="str">
            <v>ผบE509</v>
          </cell>
          <cell r="U1356">
            <v>2564</v>
          </cell>
          <cell r="V1356" t="str">
            <v>ผบE28</v>
          </cell>
          <cell r="W1356">
            <v>2565</v>
          </cell>
          <cell r="X1356">
            <v>17</v>
          </cell>
          <cell r="Y1356">
            <v>1</v>
          </cell>
          <cell r="Z1356">
            <v>2565</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นายณัฐวุฒิ  พรมมา</v>
          </cell>
          <cell r="BU1356">
            <v>883264010061</v>
          </cell>
          <cell r="BV1356" t="str">
            <v>1.นายณัฐวุฒิ พรมมา
2.นายสถาพร พรมมา
3.นางสาวสายสวาท พรมมา</v>
          </cell>
          <cell r="BW1356" t="str">
            <v>จำเลยที่ 1
จำเลยที่ 2
คู่สมรสจำเลยที่ 2</v>
          </cell>
          <cell r="BX1356" t="str">
            <v>1-5099-00966-68-0
3-5711-00512-68-3
3-5701-01019-55-6</v>
          </cell>
          <cell r="BY1356"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6" t="str">
            <v>ไม่พบ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2856</v>
          </cell>
          <cell r="C1357">
            <v>2001</v>
          </cell>
          <cell r="D1357">
            <v>13</v>
          </cell>
          <cell r="E1357">
            <v>3</v>
          </cell>
          <cell r="F1357">
            <v>2568</v>
          </cell>
          <cell r="G1357">
            <v>800042768120</v>
          </cell>
          <cell r="H1357" t="str">
            <v>นาย</v>
          </cell>
          <cell r="I1357" t="str">
            <v>พงษ์พันธ์ หรือสุกฤษ</v>
          </cell>
          <cell r="J1357" t="str">
            <v>บุญเป็ง</v>
          </cell>
          <cell r="K1357">
            <v>3501400393574</v>
          </cell>
          <cell r="L1357" t="str">
            <v>สันทราย</v>
          </cell>
          <cell r="M1357" t="str">
            <v>เชียงใหม่ 2</v>
          </cell>
          <cell r="N1357">
            <v>8</v>
          </cell>
          <cell r="O1357" t="str">
            <v>สินเชื่อธนาคารประชาชน</v>
          </cell>
          <cell r="P1357" t="str">
            <v>1.บุคคลค้ำประกัน</v>
          </cell>
          <cell r="Q1357">
            <v>48323</v>
          </cell>
          <cell r="R1357">
            <v>63071.89</v>
          </cell>
          <cell r="S1357" t="str">
            <v>แขวงเชียงใหม่</v>
          </cell>
          <cell r="T1357" t="str">
            <v>ผบ4144</v>
          </cell>
          <cell r="U1357">
            <v>2562</v>
          </cell>
          <cell r="V1357" t="str">
            <v>ผบ417</v>
          </cell>
          <cell r="W1357">
            <v>2564</v>
          </cell>
          <cell r="X1357"/>
          <cell r="Y1357"/>
          <cell r="Z1357"/>
          <cell r="AA1357">
            <v>2</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ยกเลิกการสืบทรัพย์เนื่องจากมีมูลหนี้ต่ำกว่า 100,000 บาท 2/4/2568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นายพงษ์พันธ์ หรือสุกฤษ บุญเป็ง</v>
          </cell>
          <cell r="BU1357">
            <v>883262011045</v>
          </cell>
          <cell r="BV1357"/>
          <cell r="BW1357"/>
          <cell r="BX1357" t="str">
            <v>3-5711-00512-68-3</v>
          </cell>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2857</v>
          </cell>
          <cell r="C1358">
            <v>2002</v>
          </cell>
          <cell r="D1358">
            <v>13</v>
          </cell>
          <cell r="E1358">
            <v>3</v>
          </cell>
          <cell r="F1358">
            <v>2568</v>
          </cell>
          <cell r="G1358">
            <v>803052008189</v>
          </cell>
          <cell r="H1358" t="str">
            <v>ดาบตำรวจ</v>
          </cell>
          <cell r="I1358" t="str">
            <v>อุดม</v>
          </cell>
          <cell r="J1358" t="str">
            <v>จันทร์กาวี</v>
          </cell>
          <cell r="K1358">
            <v>3580400034824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219268.28</v>
          </cell>
          <cell r="R1358">
            <v>19331.099999999999</v>
          </cell>
          <cell r="S1358" t="str">
            <v>แขวงเชียงใหม่</v>
          </cell>
          <cell r="T1358" t="str">
            <v>ผบ3510</v>
          </cell>
          <cell r="U1358">
            <v>2562</v>
          </cell>
          <cell r="V1358" t="str">
            <v>ผบ4926</v>
          </cell>
          <cell r="W1358">
            <v>2562</v>
          </cell>
          <cell r="X1358"/>
          <cell r="Y1358"/>
          <cell r="Z1358"/>
          <cell r="AA1358">
            <v>15</v>
          </cell>
          <cell r="AB1358">
            <v>6</v>
          </cell>
          <cell r="AC1358">
            <v>2562</v>
          </cell>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ดาบตำรวจอุดม จันทร์กาวี</v>
          </cell>
          <cell r="BU1358">
            <v>883262011104</v>
          </cell>
          <cell r="BV1358" t="str">
            <v>1.ดาบตำรวจอุดม จันทร์กาวี
2.นางรินธิดา ใจคำฟู</v>
          </cell>
          <cell r="BW1358" t="str">
            <v>จำเลยที่ 1
คู่สมรสจำเลยที่ 1</v>
          </cell>
          <cell r="BX1358" t="str">
            <v>3-5005-00022-22-4
3-5204-00051-30-3</v>
          </cell>
          <cell r="BY1358"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8" t="str">
            <v>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2858</v>
          </cell>
          <cell r="C1359">
            <v>2003</v>
          </cell>
          <cell r="D1359">
            <v>13</v>
          </cell>
          <cell r="E1359">
            <v>3</v>
          </cell>
          <cell r="F1359">
            <v>2568</v>
          </cell>
          <cell r="G1359">
            <v>803053000334</v>
          </cell>
          <cell r="H1359" t="str">
            <v>นาย</v>
          </cell>
          <cell r="I1359" t="str">
            <v>พัฒนา</v>
          </cell>
          <cell r="J1359" t="str">
            <v>อ่อนในชาติ</v>
          </cell>
          <cell r="K1359">
            <v>3501300333634</v>
          </cell>
          <cell r="L1359" t="str">
            <v>มหาวิทยาลัยเชียงใหม่</v>
          </cell>
          <cell r="M1359" t="str">
            <v>เชียงใหม่ 2</v>
          </cell>
          <cell r="N1359">
            <v>8</v>
          </cell>
          <cell r="O1359" t="str">
            <v>สินเชื่อสวัสดิการ</v>
          </cell>
          <cell r="P1359" t="str">
            <v>1.บุคคลค้ำประกัน</v>
          </cell>
          <cell r="Q1359">
            <v>1286940.8600000001</v>
          </cell>
          <cell r="R1359">
            <v>1709138.76</v>
          </cell>
          <cell r="S1359" t="str">
            <v>จังหวัดสมุทรปราการ</v>
          </cell>
          <cell r="T1359" t="str">
            <v>ผบ3522</v>
          </cell>
          <cell r="U1359">
            <v>2559</v>
          </cell>
          <cell r="V1359" t="str">
            <v>ผบ308</v>
          </cell>
          <cell r="W1359">
            <v>2560</v>
          </cell>
          <cell r="X1359">
            <v>18</v>
          </cell>
          <cell r="Y1359">
            <v>2</v>
          </cell>
          <cell r="Z1359">
            <v>2560</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นายพัฒนา อ่อนในชาติ</v>
          </cell>
          <cell r="BU1359">
            <v>823658010471</v>
          </cell>
          <cell r="BV1359" t="str">
            <v>1.จ่าสิบตำรวจพัฒนา หรือนายกฤติณา อ่อนในชาติ
2.นางปุณญาณุช อ่อนในชาติ
3.นายเอกพงศ์ อนุชุน
4.นางดวงใจ อนุชุน</v>
          </cell>
          <cell r="BW1359" t="str">
            <v>จำเลยที่ 1
คุ่สมรสจำเลยที่ 1
จำเลยที่ 2
คู่สมรสจำเลยที่ 2</v>
          </cell>
          <cell r="BX1359" t="str">
            <v>3-5013-00333-63-4
1-3008-00126-71-3
3-5401-00989-55-1
3-5401-00175-83-0</v>
          </cell>
          <cell r="BY1359"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9" t="str">
            <v>ไม่พบ</v>
          </cell>
          <cell r="CA1359"/>
          <cell r="CB1359"/>
          <cell r="CC1359" t="str">
            <v>ปฏิยุทธ์</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2859</v>
          </cell>
          <cell r="C1360">
            <v>2004</v>
          </cell>
          <cell r="D1360">
            <v>13</v>
          </cell>
          <cell r="E1360">
            <v>3</v>
          </cell>
          <cell r="F1360">
            <v>2568</v>
          </cell>
          <cell r="G1360">
            <v>800071034766</v>
          </cell>
          <cell r="H1360" t="str">
            <v>นางสาว</v>
          </cell>
          <cell r="I1360" t="str">
            <v>นีรญา</v>
          </cell>
          <cell r="J1360" t="str">
            <v>โถดี</v>
          </cell>
          <cell r="K1360">
            <v>1509900702763</v>
          </cell>
          <cell r="L1360" t="str">
            <v>มีโชค พลาซ่า</v>
          </cell>
          <cell r="M1360" t="str">
            <v>เชียงใหม่ 2</v>
          </cell>
          <cell r="N1360">
            <v>8</v>
          </cell>
          <cell r="O1360" t="str">
            <v>สินเชื่อธนาคารประชาชน</v>
          </cell>
          <cell r="P1360" t="str">
            <v>1.บุคคลค้ำประกัน</v>
          </cell>
          <cell r="Q1360"/>
          <cell r="R1360"/>
          <cell r="S1360" t="str">
            <v>แขวงเชียงใหม่</v>
          </cell>
          <cell r="T1360" t="str">
            <v>ผบE10349</v>
          </cell>
          <cell r="U1360">
            <v>2567</v>
          </cell>
          <cell r="V1360" t="str">
            <v>ผบE547</v>
          </cell>
          <cell r="W1360">
            <v>2568</v>
          </cell>
          <cell r="X1360">
            <v>20</v>
          </cell>
          <cell r="Y1360">
            <v>1</v>
          </cell>
          <cell r="Z1360">
            <v>2568</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ยกเลิกการสืบทรัพย์เนื่องจากมีมูลหนี้ต่ำกว่า 100,000 บาท 2/4/2568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นางสาวนีรญา โถดี</v>
          </cell>
          <cell r="BU1360">
            <v>883267010393</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2860</v>
          </cell>
          <cell r="C1361">
            <v>2005</v>
          </cell>
          <cell r="D1361">
            <v>13</v>
          </cell>
          <cell r="E1361">
            <v>3</v>
          </cell>
          <cell r="F1361">
            <v>2568</v>
          </cell>
          <cell r="G1361">
            <v>800065575360</v>
          </cell>
          <cell r="H1361" t="str">
            <v>นางสาว</v>
          </cell>
          <cell r="I1361" t="str">
            <v>นริศรา</v>
          </cell>
          <cell r="J1361" t="str">
            <v>พรมกาศ</v>
          </cell>
          <cell r="K1361" t="str">
            <v>1 5009 00065 54 4</v>
          </cell>
          <cell r="L1361" t="str">
            <v>ไชยปราการ</v>
          </cell>
          <cell r="M1361" t="str">
            <v>เชียงใหม่ 2</v>
          </cell>
          <cell r="N1361">
            <v>8</v>
          </cell>
          <cell r="O1361" t="str">
            <v>สินเชื่อธนาคารประชาชน</v>
          </cell>
          <cell r="P1361" t="str">
            <v>1.บุคคลค้ำประกัน</v>
          </cell>
          <cell r="Q1361">
            <v>80579.31</v>
          </cell>
          <cell r="R1361">
            <v>30264.54</v>
          </cell>
          <cell r="S1361" t="str">
            <v>จังหวัดฝาง</v>
          </cell>
          <cell r="T1361" t="str">
            <v>ผบE624</v>
          </cell>
          <cell r="U1361">
            <v>2567</v>
          </cell>
          <cell r="V1361" t="str">
            <v>ผบE801</v>
          </cell>
          <cell r="W1361">
            <v>2567</v>
          </cell>
          <cell r="X1361"/>
          <cell r="Y1361"/>
          <cell r="Z1361"/>
          <cell r="AA1361">
            <v>9</v>
          </cell>
          <cell r="AB1361">
            <v>7</v>
          </cell>
          <cell r="AC1361">
            <v>2567</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10/3/2568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นางสาวนริศรา พรมกาศ</v>
          </cell>
          <cell r="BU1361">
            <v>883267010206</v>
          </cell>
          <cell r="BV1361" t="str">
            <v>1.นางสาวนริศณา พรมกาศ
2.นางสาวกาญจนา แปงทร
3.นายขวัญชัย แปงทร
4.นางสาวมัณฑนี ราชพิบูลย์</v>
          </cell>
          <cell r="BW1361" t="str">
            <v>จำเลยที่ 1
จำเลยที่ 2
คู่สมรสจำเลยที่ 2
จำเลยที่ 3</v>
          </cell>
          <cell r="BX1361" t="str">
            <v>1-5009-00065-54-4
3-5009-00516-42-9
3-5009-00126-70-1
1-8399-00196-06-7</v>
          </cell>
          <cell r="BY1361"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2861</v>
          </cell>
          <cell r="C1362">
            <v>2006</v>
          </cell>
          <cell r="D1362">
            <v>24</v>
          </cell>
          <cell r="E1362">
            <v>3</v>
          </cell>
          <cell r="F1362">
            <v>2568</v>
          </cell>
          <cell r="G1362">
            <v>800098074621</v>
          </cell>
          <cell r="H1362" t="str">
            <v>นางสาว</v>
          </cell>
          <cell r="I1362" t="str">
            <v>จันทร์จิรา</v>
          </cell>
          <cell r="J1362" t="str">
            <v>นางเมาะ</v>
          </cell>
          <cell r="K1362" t="str">
            <v>1-5099-01032-63-0</v>
          </cell>
          <cell r="L1362" t="str">
            <v>สันกำแพง</v>
          </cell>
          <cell r="M1362" t="str">
            <v>เชียงใหม่ 3</v>
          </cell>
          <cell r="N1362">
            <v>8</v>
          </cell>
          <cell r="O1362" t="str">
            <v>สินเชื่อธนาคารประชาชน</v>
          </cell>
          <cell r="P1362" t="str">
            <v>1.บุคคลค้ำประกัน</v>
          </cell>
          <cell r="Q1362">
            <v>39570.120000000003</v>
          </cell>
          <cell r="R1362">
            <v>12565.89</v>
          </cell>
          <cell r="S1362" t="str">
            <v>แขวงเชียงใหม่</v>
          </cell>
          <cell r="T1362" t="str">
            <v>ผบE636</v>
          </cell>
          <cell r="U1362">
            <v>2568</v>
          </cell>
          <cell r="V1362" t="str">
            <v>ผบE2631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นางสาวจันทร์จิรา นางเมาะ</v>
          </cell>
          <cell r="BU1362">
            <v>888167010401</v>
          </cell>
          <cell r="BV1362" t="str">
            <v>1.นางสาวจันทร์จิรา นางเมาะ
2.นายทศพร กันธิยะ
3.นางจินตนา จันทร์อ้าย
4.นายรังสรรค์ จันทร์อ้าย</v>
          </cell>
          <cell r="BW1362" t="str">
            <v>จำเลยที่ 1
จำเลยที่ 2
จำเลยที่ 3
คู่สมคสจำเลยที่ 3</v>
          </cell>
          <cell r="BX1362" t="str">
            <v>1-5099-01032-63-0
3-5013-00354-82-8
3-5504-00032-06-6
3-5013-00355-60-3</v>
          </cell>
          <cell r="BY136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2862</v>
          </cell>
          <cell r="C1363">
            <v>2007</v>
          </cell>
          <cell r="D1363">
            <v>24</v>
          </cell>
          <cell r="E1363">
            <v>3</v>
          </cell>
          <cell r="F1363">
            <v>2568</v>
          </cell>
          <cell r="G1363">
            <v>800062877827</v>
          </cell>
          <cell r="H1363" t="str">
            <v>นาย</v>
          </cell>
          <cell r="I1363" t="str">
            <v>นพดล</v>
          </cell>
          <cell r="J1363" t="str">
            <v>ก้อนแก้ว</v>
          </cell>
          <cell r="K1363" t="str">
            <v>3-5709-00510-40-4</v>
          </cell>
          <cell r="L1363" t="str">
            <v>สันกำแพง</v>
          </cell>
          <cell r="M1363" t="str">
            <v>เชียงใหม่ 3</v>
          </cell>
          <cell r="N1363">
            <v>8</v>
          </cell>
          <cell r="O1363" t="str">
            <v>สินเชื่อธนาคารประชาชน</v>
          </cell>
          <cell r="P1363" t="str">
            <v>1.บุคคลค้ำประกัน</v>
          </cell>
          <cell r="Q1363">
            <v>41386</v>
          </cell>
          <cell r="R1363">
            <v>10083.59</v>
          </cell>
          <cell r="S1363" t="str">
            <v>แขวงเชียงใหม่</v>
          </cell>
          <cell r="T1363" t="str">
            <v>ผบE612</v>
          </cell>
          <cell r="U1363">
            <v>2568</v>
          </cell>
          <cell r="V1363" t="str">
            <v>ผบE2590</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นายนพดล ก้อนแก้ว</v>
          </cell>
          <cell r="BU1363">
            <v>888167010403</v>
          </cell>
          <cell r="BV1363" t="str">
            <v>1.นายนพดลหรือชาตรี ก้อนแก้ว
2.นางสาวชาลิสา ปุญญฤทธิ์
3.นายเจตน์ อินทะวงค์
4.นางสาวณิชมน บุญพิมล</v>
          </cell>
          <cell r="BW1363" t="str">
            <v>จำเลยที่ 1
คู่สมจำเลยที่ 1
จำเลยที่ 2
จำเลยที่ 3</v>
          </cell>
          <cell r="BX1363" t="str">
            <v>3-5709-00510-40-4
3-6599-00290-42-8
1-5099-00740-97-5
1-5711-00094-96-6</v>
          </cell>
          <cell r="BY1363"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2863</v>
          </cell>
          <cell r="C1364">
            <v>2008</v>
          </cell>
          <cell r="D1364">
            <v>24</v>
          </cell>
          <cell r="E1364">
            <v>3</v>
          </cell>
          <cell r="F1364">
            <v>2568</v>
          </cell>
          <cell r="G1364">
            <v>800075912272</v>
          </cell>
          <cell r="H1364" t="str">
            <v>นางสาว</v>
          </cell>
          <cell r="I1364" t="str">
            <v>ภูณิชา</v>
          </cell>
          <cell r="J1364" t="str">
            <v>โพธิมา</v>
          </cell>
          <cell r="K1364" t="str">
            <v>1-5099-00287-28-6</v>
          </cell>
          <cell r="L1364" t="str">
            <v>สันกำแพง</v>
          </cell>
          <cell r="M1364" t="str">
            <v>เชียงใหม่ 3</v>
          </cell>
          <cell r="N1364">
            <v>8</v>
          </cell>
          <cell r="O1364" t="str">
            <v>สินเชื่อธนาคารประชาชน</v>
          </cell>
          <cell r="P1364" t="str">
            <v>1.บุคคลค้ำประกัน</v>
          </cell>
          <cell r="Q1364">
            <v>78271.88</v>
          </cell>
          <cell r="R1364">
            <v>37872.410000000003</v>
          </cell>
          <cell r="S1364" t="str">
            <v>แขวงเชียงใหม่</v>
          </cell>
          <cell r="T1364" t="str">
            <v>ผบE613</v>
          </cell>
          <cell r="U1364">
            <v>2568</v>
          </cell>
          <cell r="V1364" t="str">
            <v>ผบE2591</v>
          </cell>
          <cell r="W1364">
            <v>2568</v>
          </cell>
          <cell r="X1364"/>
          <cell r="Y1364"/>
          <cell r="Z1364"/>
          <cell r="AA1364">
            <v>7</v>
          </cell>
          <cell r="AB1364">
            <v>3</v>
          </cell>
          <cell r="AC1364">
            <v>2568</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24/3/2568 // รายงานผลสืบทรัพย์วันที่ 24/4/2568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นางสาวภูณิชา โพธิมา</v>
          </cell>
          <cell r="BU1364">
            <v>888167010406</v>
          </cell>
          <cell r="BV1364" t="str">
            <v>1.นางสาวภูณิชา โพธิมา
2.นางสาวสุภาพร ชัยเขื่อน
3.นายเอนก อนาวรรณ์
4.นางสาวอาทิตยา ลิ้มสวัสดิ์</v>
          </cell>
          <cell r="BW1364" t="str">
            <v>จำเลยที่ 1
จำเลยที่ 2
จำเลยที่ 3
คู่สมรสจำเลยที่ 3</v>
          </cell>
          <cell r="BX1364" t="str">
            <v>1-5099-00287-28-6
3-5013-00378-55-7
1-5407-00033-62-2
3-5014-00072-15-8</v>
          </cell>
          <cell r="BY136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4" t="str">
            <v>พบ</v>
          </cell>
          <cell r="CA1364"/>
          <cell r="CB1364"/>
          <cell r="CC1364" t="str">
            <v>ปฏิยุทธ์</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2864</v>
          </cell>
          <cell r="C1365">
            <v>2009</v>
          </cell>
          <cell r="D1365">
            <v>4</v>
          </cell>
          <cell r="E1365">
            <v>4</v>
          </cell>
          <cell r="F1365">
            <v>2568</v>
          </cell>
          <cell r="G1365">
            <v>863085115591</v>
          </cell>
          <cell r="H1365" t="str">
            <v>นาย</v>
          </cell>
          <cell r="I1365" t="str">
            <v>สมบัติ</v>
          </cell>
          <cell r="J1365" t="str">
            <v>วิริยา</v>
          </cell>
          <cell r="K1365" t="str">
            <v>3-5014-00062-82-9</v>
          </cell>
          <cell r="L1365" t="str">
            <v>โลตัส คำเที่ยง</v>
          </cell>
          <cell r="M1365" t="str">
            <v>เชียงใหม่ 1</v>
          </cell>
          <cell r="N1365">
            <v>8</v>
          </cell>
          <cell r="O1365" t="str">
            <v>สินเชื่อธนาคารประชาชน</v>
          </cell>
          <cell r="P1365" t="str">
            <v>1.บุคคลค้ำประกัน</v>
          </cell>
          <cell r="Q1365">
            <v>38888</v>
          </cell>
          <cell r="R1365">
            <v>3229.64</v>
          </cell>
          <cell r="S1365" t="str">
            <v>แขวงเชียงใหม่</v>
          </cell>
          <cell r="T1365" t="str">
            <v>ผบE8158</v>
          </cell>
          <cell r="U1365">
            <v>2567</v>
          </cell>
          <cell r="V1365" t="str">
            <v>ผบE41</v>
          </cell>
          <cell r="W1365">
            <v>2568</v>
          </cell>
          <cell r="X1365">
            <v>13</v>
          </cell>
          <cell r="Y1365">
            <v>1</v>
          </cell>
          <cell r="Z1365">
            <v>2568</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4/4/2568//รายงานผสืบทรัพย์ วันที่ 4/6/2568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นายสมบัติ วิริยา</v>
          </cell>
          <cell r="BU1365">
            <v>883167010220</v>
          </cell>
          <cell r="BV1365" t="str">
            <v xml:space="preserve">1.นายสมบัติ วิริยา
2.นายจันทนา  โพธาวรรณ์
3.นางสาวอังคณา  คันธี
4.นายศุภวัฒน์  มณีวัฒน์ 
</v>
          </cell>
          <cell r="BW1365" t="str">
            <v>จำเลยที่ 1
คู่สมรสจำเลยที่ 1
จำลยที่ 2
คู่สมรสจำเลยที่ 2</v>
          </cell>
          <cell r="BX1365" t="str">
            <v>3-5014-00062-82-9
3-5099-00083-26-1
1-5099-01178-12-0
1-5007-00164-22-1</v>
          </cell>
          <cell r="BY136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5" t="str">
            <v>ไม่พบทรัพย์</v>
          </cell>
          <cell r="CA1365"/>
          <cell r="CB1365">
            <v>4</v>
          </cell>
          <cell r="CC1365" t="str">
            <v>นุสบา</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2865</v>
          </cell>
          <cell r="C1366">
            <v>2010</v>
          </cell>
          <cell r="D1366">
            <v>22</v>
          </cell>
          <cell r="E1366">
            <v>4</v>
          </cell>
          <cell r="F1366">
            <v>2568</v>
          </cell>
          <cell r="G1366">
            <v>800093986043</v>
          </cell>
          <cell r="H1366" t="str">
            <v>นางสาว</v>
          </cell>
          <cell r="I1366" t="str">
            <v xml:space="preserve">ธภัสษร </v>
          </cell>
          <cell r="J1366" t="str">
            <v>คำยอย</v>
          </cell>
          <cell r="K1366" t="str">
            <v>3-5013-00566-49-3</v>
          </cell>
          <cell r="L1366" t="str">
            <v>สันทราย</v>
          </cell>
          <cell r="M1366" t="str">
            <v>เชียงใหม่ 2</v>
          </cell>
          <cell r="N1366">
            <v>8</v>
          </cell>
          <cell r="O1366" t="str">
            <v>สินเชื่อห้องแถว</v>
          </cell>
          <cell r="P1366" t="str">
            <v>1.บุคคลค้ำประกัน</v>
          </cell>
          <cell r="Q1366">
            <v>114931.75</v>
          </cell>
          <cell r="R1366">
            <v>36719.910000000003</v>
          </cell>
          <cell r="S1366" t="str">
            <v>แขวงเชียงใหม่</v>
          </cell>
          <cell r="T1366" t="str">
            <v>ผบE4483</v>
          </cell>
          <cell r="U1366">
            <v>2567</v>
          </cell>
          <cell r="V1366" t="str">
            <v>ผบE7601</v>
          </cell>
          <cell r="W1366">
            <v>2567</v>
          </cell>
          <cell r="X1366"/>
          <cell r="Y1366"/>
          <cell r="Z1366"/>
          <cell r="AA1366">
            <v>20</v>
          </cell>
          <cell r="AB1366">
            <v>8</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22/4/2568 // รายงานผลสืบทรัพย์ 2/5/2568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นางสาวธภัสษร  คำยอย</v>
          </cell>
          <cell r="BU1366">
            <v>883265010845</v>
          </cell>
          <cell r="BV1366" t="str">
            <v>1.นางสาวธภัสษร คำยอย
2.นางสาวจินดารักษ์ คิ้วดวงตา
3.นายยุทธนา ปาลี
4.นายณัฏฐ์ ผ่องศรี</v>
          </cell>
          <cell r="BW1366" t="str">
            <v>จำเลยที่ 1
จำเลยที่ 2
คู่สมรสจำเลยที่ 2
จำเลยที่ 3</v>
          </cell>
          <cell r="BX1366" t="str">
            <v>3-5013-00566-49-3
3-5013-00570-06-7
3-5013-00343-61-3
1-5009-00111-68-6</v>
          </cell>
          <cell r="BY1366"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2866</v>
          </cell>
          <cell r="C1367">
            <v>2011</v>
          </cell>
          <cell r="D1367">
            <v>17</v>
          </cell>
          <cell r="E1367">
            <v>4</v>
          </cell>
          <cell r="F1367">
            <v>2568</v>
          </cell>
          <cell r="G1367">
            <v>800029564898</v>
          </cell>
          <cell r="H1367" t="str">
            <v>นาย</v>
          </cell>
          <cell r="I1367" t="str">
            <v>คำจันทร์</v>
          </cell>
          <cell r="J1367" t="str">
            <v>อ้ายปัน</v>
          </cell>
          <cell r="K1367" t="str">
            <v>3-5017-00189-71-9</v>
          </cell>
          <cell r="L1367" t="str">
            <v>ดอยเต่า</v>
          </cell>
          <cell r="M1367" t="str">
            <v>เชียงใหม่ 3</v>
          </cell>
          <cell r="N1367">
            <v>8</v>
          </cell>
          <cell r="O1367" t="str">
            <v>สินเชื่อพัฒนาองค์กรชุมชน</v>
          </cell>
          <cell r="P1367" t="str">
            <v>1.บุคคลค้ำประกัน</v>
          </cell>
          <cell r="Q1367">
            <v>63272.39</v>
          </cell>
          <cell r="R1367">
            <v>19874.7</v>
          </cell>
          <cell r="S1367" t="str">
            <v>จังหวัดฮอด</v>
          </cell>
          <cell r="T1367" t="str">
            <v>ผบ.63</v>
          </cell>
          <cell r="U1367">
            <v>2567</v>
          </cell>
          <cell r="V1367" t="str">
            <v>ผบ.60</v>
          </cell>
          <cell r="W1367">
            <v>2567</v>
          </cell>
          <cell r="X1367"/>
          <cell r="Y1367"/>
          <cell r="Z1367"/>
          <cell r="AA1367">
            <v>11</v>
          </cell>
          <cell r="AB1367">
            <v>12</v>
          </cell>
          <cell r="AC1367">
            <v>2567</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นายคำจันทร์ อ้ายปัน</v>
          </cell>
          <cell r="BU1367">
            <v>823760010143</v>
          </cell>
          <cell r="BV1367" t="str">
            <v>1.นายคำจันทร์ อ้ายปัน
2.นายอินทัน คำป๋า
3.นางนงเยาว์ รัตนสะอาดดี
4.นายชลทิศ แสงสุข</v>
          </cell>
          <cell r="BW1367" t="str">
            <v>จำเลยที่ 1
จำเลยที่ 2
จำเลยที่ 3
คู่สมรสจำเลยที่ 3</v>
          </cell>
          <cell r="BX1367" t="str">
            <v>3-5017-00189-71-9
3-5017-00114-98-1
3-5017-00120-06-9
3-1021-00483-17-3</v>
          </cell>
          <cell r="BY1367"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7" t="str">
            <v>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2867</v>
          </cell>
          <cell r="C1368">
            <v>2012</v>
          </cell>
          <cell r="D1368">
            <v>17</v>
          </cell>
          <cell r="E1368">
            <v>4</v>
          </cell>
          <cell r="F1368">
            <v>2568</v>
          </cell>
          <cell r="G1368">
            <v>800057839410</v>
          </cell>
          <cell r="H1368" t="str">
            <v>นาย</v>
          </cell>
          <cell r="I1368" t="str">
            <v>วิฑูรย์</v>
          </cell>
          <cell r="J1368" t="str">
            <v>จาบทอง</v>
          </cell>
          <cell r="K1368" t="str">
            <v>1-7206-00016-45-7</v>
          </cell>
          <cell r="L1368" t="str">
            <v>ดอยเต่า</v>
          </cell>
          <cell r="M1368" t="str">
            <v>เชียงใหม่ 3</v>
          </cell>
          <cell r="N1368">
            <v>8</v>
          </cell>
          <cell r="O1368" t="str">
            <v>สินเชื่อพัฒนาองค์กรชุมชน</v>
          </cell>
          <cell r="P1368" t="str">
            <v>1.บุคคลค้ำประกัน</v>
          </cell>
          <cell r="Q1368">
            <v>75911.59</v>
          </cell>
          <cell r="R1368">
            <v>35696.800000000003</v>
          </cell>
          <cell r="S1368" t="str">
            <v>จังหวัดฮอด</v>
          </cell>
          <cell r="T1368" t="str">
            <v>ผบE1128</v>
          </cell>
          <cell r="U1368">
            <v>2567</v>
          </cell>
          <cell r="V1368" t="str">
            <v>ผบE80</v>
          </cell>
          <cell r="W1368">
            <v>2568</v>
          </cell>
          <cell r="X1368"/>
          <cell r="Y1368"/>
          <cell r="Z1368"/>
          <cell r="AA1368">
            <v>27</v>
          </cell>
          <cell r="AB1368">
            <v>1</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นายวิฑูรย์ จาบทอง</v>
          </cell>
          <cell r="BU1368">
            <v>0</v>
          </cell>
          <cell r="BV1368" t="str">
            <v>1.นายวิฑูรย์ จาบทอง
2.นายใพบูลย์ เสนาลัย
3.นางสาวบัวลอย จันตา
4.นายกันต์กมล ชัยยะ</v>
          </cell>
          <cell r="BW1368" t="str">
            <v>จำเลยที่ 1
จำเลยที่ 2
ทายาทโดยธรรม จำเลยที่ 3
จำเลยที่ 3</v>
          </cell>
          <cell r="BX1368" t="str">
            <v>1-7206-00016-45-7
3-5017-00238-30-2
3-5017-00241-91-5
1-5017-00003-68-6</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8" t="str">
            <v>ไม่พบ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2868</v>
          </cell>
          <cell r="C1369">
            <v>2013</v>
          </cell>
          <cell r="D1369">
            <v>17</v>
          </cell>
          <cell r="E1369">
            <v>4</v>
          </cell>
          <cell r="F1369">
            <v>2568</v>
          </cell>
          <cell r="G1369">
            <v>800050218257</v>
          </cell>
          <cell r="H1369" t="str">
            <v>นาง</v>
          </cell>
          <cell r="I1369" t="str">
            <v>สุคำ</v>
          </cell>
          <cell r="J1369" t="str">
            <v>ชมภูจี๋</v>
          </cell>
          <cell r="K1369" t="str">
            <v>3-5017-00197-43-6</v>
          </cell>
          <cell r="L1369" t="str">
            <v>ดอยเต่า</v>
          </cell>
          <cell r="M1369" t="str">
            <v>เชียงใหม่ 3</v>
          </cell>
          <cell r="N1369">
            <v>8</v>
          </cell>
          <cell r="O1369" t="str">
            <v>สินเชื่อธนาคารประชาชน</v>
          </cell>
          <cell r="P1369" t="str">
            <v>1.บุคคลค้ำประกัน</v>
          </cell>
          <cell r="Q1369">
            <v>64170.46</v>
          </cell>
          <cell r="R1369">
            <v>26911.67</v>
          </cell>
          <cell r="S1369" t="str">
            <v>จังหวัดฮอด</v>
          </cell>
          <cell r="T1369" t="str">
            <v>ผบE59</v>
          </cell>
          <cell r="U1369">
            <v>2568</v>
          </cell>
          <cell r="V1369" t="str">
            <v>ผบE213</v>
          </cell>
          <cell r="W1369">
            <v>2568</v>
          </cell>
          <cell r="X1369"/>
          <cell r="Y1369"/>
          <cell r="Z1369"/>
          <cell r="AA1369">
            <v>26</v>
          </cell>
          <cell r="AB1369">
            <v>2</v>
          </cell>
          <cell r="AC1369">
            <v>2568</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นางสุคำ ชมภูจี๋</v>
          </cell>
          <cell r="BU1369">
            <v>883263010007</v>
          </cell>
          <cell r="BV1369" t="str">
            <v>1.นางสุคำ ชมภูจี๋
2.นางปวีณา เรือนแสน
3.นายปรีชา พิษเพ็ง
4.นายวัน ใหวยะ</v>
          </cell>
          <cell r="BW1369" t="str">
            <v>จำเลยที่ 1
จำเลยที่ 2
คู่สมรสจำเลยที่ 2
จำเลยที่ 3</v>
          </cell>
          <cell r="BX1369" t="str">
            <v>3-5017-00197-43-6
3-5017-00211-63-3
3-3206-00311-43-2
3-5017-00245-17-1</v>
          </cell>
          <cell r="BY13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2869</v>
          </cell>
          <cell r="C1370">
            <v>2014</v>
          </cell>
          <cell r="D1370">
            <v>17</v>
          </cell>
          <cell r="E1370">
            <v>4</v>
          </cell>
          <cell r="F1370">
            <v>2568</v>
          </cell>
          <cell r="G1370">
            <v>800063928272</v>
          </cell>
          <cell r="H1370" t="str">
            <v>นาง</v>
          </cell>
          <cell r="I1370" t="str">
            <v>จันทร์นวล</v>
          </cell>
          <cell r="J1370" t="str">
            <v>ใจประสิทธิ์</v>
          </cell>
          <cell r="K1370" t="str">
            <v>3-5103-00302-90-8</v>
          </cell>
          <cell r="L1370" t="str">
            <v>ฮอด</v>
          </cell>
          <cell r="M1370" t="str">
            <v>เชียงใหม่ 3</v>
          </cell>
          <cell r="N1370">
            <v>8</v>
          </cell>
          <cell r="O1370" t="str">
            <v>สินเชื่อพัฒนาองค์กรชุมชน (รายบุคคล)</v>
          </cell>
          <cell r="P1370" t="str">
            <v>1.บุคคลค้ำประกัน</v>
          </cell>
          <cell r="Q1370">
            <v>37762.58</v>
          </cell>
          <cell r="R1370">
            <v>12359.79</v>
          </cell>
          <cell r="S1370" t="str">
            <v>จังหวัดฮอด</v>
          </cell>
          <cell r="T1370" t="str">
            <v>ผบE599</v>
          </cell>
          <cell r="U1370">
            <v>2567</v>
          </cell>
          <cell r="V1370" t="str">
            <v>ผบE481</v>
          </cell>
          <cell r="W1370">
            <v>2567</v>
          </cell>
          <cell r="X1370"/>
          <cell r="Y1370"/>
          <cell r="Z1370"/>
          <cell r="AA1370">
            <v>13</v>
          </cell>
          <cell r="AB1370">
            <v>8</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นางจันทร์นวล ใจประสิทธิ์</v>
          </cell>
          <cell r="BU1370">
            <v>0</v>
          </cell>
          <cell r="BV1370" t="str">
            <v>1.นางสาวจันทร์นวล ใจประสิทธิ์
2.นายสุรชัย ติดทะ
3.นายอำนวย จินะพึง
4.นายจรัส สุวีระ
5.นางคำนวล สุวีระ</v>
          </cell>
          <cell r="BW1370" t="str">
            <v>จำเลยที่ 1
คู่สมรสจำเลยที่ 1
จำเลยที่ 2
จำเลยที่ 3
คู่สมรสจำเลยที่ 3</v>
          </cell>
          <cell r="BX1370" t="str">
            <v>3-5103-00302-90-8
3-5002-00598-92-9
3-5101-00883-72-9
3-5016-00085-09-1
3-5016-00082-58-1</v>
          </cell>
          <cell r="BY137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2870</v>
          </cell>
          <cell r="C1371">
            <v>2015</v>
          </cell>
          <cell r="D1371">
            <v>17</v>
          </cell>
          <cell r="E1371">
            <v>4</v>
          </cell>
          <cell r="F1371">
            <v>2568</v>
          </cell>
          <cell r="G1371">
            <v>800063119948</v>
          </cell>
          <cell r="H1371" t="str">
            <v>นาย</v>
          </cell>
          <cell r="I1371" t="str">
            <v>อุดม</v>
          </cell>
          <cell r="J1371" t="str">
            <v>กาสี</v>
          </cell>
          <cell r="K1371" t="str">
            <v>3-6710-00086-55-0</v>
          </cell>
          <cell r="L1371" t="str">
            <v>จอมทอง</v>
          </cell>
          <cell r="M1371" t="str">
            <v>เชียงใหม่ 3</v>
          </cell>
          <cell r="N1371">
            <v>8</v>
          </cell>
          <cell r="O1371" t="str">
            <v>สินเชื่อพัฒนาองค์กรชุมชน</v>
          </cell>
          <cell r="P1371" t="str">
            <v>1.บุคคลค้ำประกัน</v>
          </cell>
          <cell r="Q1371">
            <v>37328.050000000003</v>
          </cell>
          <cell r="R1371">
            <v>17375.39</v>
          </cell>
          <cell r="S1371" t="str">
            <v>จังหวัดฮอด</v>
          </cell>
          <cell r="T1371" t="str">
            <v>ผบ.55</v>
          </cell>
          <cell r="U1371">
            <v>2567</v>
          </cell>
          <cell r="V1371" t="str">
            <v>ผบ.65</v>
          </cell>
          <cell r="W1371">
            <v>2567</v>
          </cell>
          <cell r="X1371"/>
          <cell r="Y1371"/>
          <cell r="Z1371"/>
          <cell r="AA1371">
            <v>16</v>
          </cell>
          <cell r="AB1371">
            <v>12</v>
          </cell>
          <cell r="AC1371">
            <v>2567</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นายอุดม กาสี</v>
          </cell>
          <cell r="BU1371">
            <v>888166010201</v>
          </cell>
          <cell r="BV1371" t="str">
            <v>1.นายอุดม กาสี
2.นางสุนีย์ สุทรา
3.นางสาวนำเพ็ญ จุ่มภา
4.นางนิดติยา สิธิยอง
5.นายมารุต สิธิยอง</v>
          </cell>
          <cell r="BW1371" t="str">
            <v>จำเลยที่ 1
คู่สมรสจำเลยที่ 1
จำเลยที่ 2
จำเลยที่ 3
คู่สมรสจำเลยที่ 3</v>
          </cell>
          <cell r="BX1371" t="str">
            <v>3-6710-00086-55-0
3-5002-00077-22-8
3-5002-00078-45-3
1-5002-00102-76-5
3-5106-00207-36-6</v>
          </cell>
          <cell r="BY1371"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2871</v>
          </cell>
          <cell r="C1372">
            <v>2016</v>
          </cell>
          <cell r="D1372">
            <v>17</v>
          </cell>
          <cell r="E1372">
            <v>4</v>
          </cell>
          <cell r="F1372">
            <v>2568</v>
          </cell>
          <cell r="G1372">
            <v>800063377991</v>
          </cell>
          <cell r="H1372" t="str">
            <v>นาย</v>
          </cell>
          <cell r="I1372" t="str">
            <v>สุกิจ</v>
          </cell>
          <cell r="J1372" t="str">
            <v>เป็งปันนา</v>
          </cell>
          <cell r="K1372" t="str">
            <v>3-5103-00406-06-1</v>
          </cell>
          <cell r="L1372" t="str">
            <v>จอมทอง</v>
          </cell>
          <cell r="M1372" t="str">
            <v>เชียงใหม่ 3</v>
          </cell>
          <cell r="N1372">
            <v>8</v>
          </cell>
          <cell r="O1372" t="str">
            <v>สินเชื่อองค์กรชุมชน</v>
          </cell>
          <cell r="P1372" t="str">
            <v>1.บุคคลค้ำประกัน</v>
          </cell>
          <cell r="Q1372">
            <v>62926.31</v>
          </cell>
          <cell r="R1372">
            <v>22960.79</v>
          </cell>
          <cell r="S1372" t="str">
            <v>จังหวัดฮอด</v>
          </cell>
          <cell r="T1372" t="str">
            <v>ผบ.62</v>
          </cell>
          <cell r="U1372">
            <v>2567</v>
          </cell>
          <cell r="V1372" t="str">
            <v>ผบ.4</v>
          </cell>
          <cell r="W1372">
            <v>2568</v>
          </cell>
          <cell r="X1372"/>
          <cell r="Y1372"/>
          <cell r="Z1372"/>
          <cell r="AA1372">
            <v>13</v>
          </cell>
          <cell r="AB1372">
            <v>1</v>
          </cell>
          <cell r="AC1372">
            <v>2568</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นายสุกิจ เป็งปันนา</v>
          </cell>
          <cell r="BU1372">
            <v>888167010215</v>
          </cell>
          <cell r="BV1372" t="str">
            <v>1.นายสุกิจ เป็งปันมา
2.นายเพชร์ กันเพชร์
3.นางอำพร เรือนมล
4.นายสาคร แสนใจ
5.นายทนงศักดิ์ วงษ์ดี</v>
          </cell>
          <cell r="BW1372" t="str">
            <v>จำเลยที่ 1
จำเลยที่ 2
คู่สมรสจำเลยที่ 2
จำเลยที่ 3
จำเลยที่ 4</v>
          </cell>
          <cell r="BX1372" t="str">
            <v>3-5103-00406-06-1
3-5106-00505-28-6
3-5002-00834-71-1
3-5201-01513-83-6
3-5708-00204-60-3</v>
          </cell>
          <cell r="BY1372"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2872</v>
          </cell>
          <cell r="C1373">
            <v>2017</v>
          </cell>
          <cell r="D1373">
            <v>17</v>
          </cell>
          <cell r="E1373">
            <v>4</v>
          </cell>
          <cell r="F1373">
            <v>2568</v>
          </cell>
          <cell r="G1373">
            <v>800102986620</v>
          </cell>
          <cell r="H1373" t="str">
            <v>นางสาว</v>
          </cell>
          <cell r="I1373" t="str">
            <v xml:space="preserve">พิชญธิดา  </v>
          </cell>
          <cell r="J1373" t="str">
            <v>ตาคำ</v>
          </cell>
          <cell r="K1373" t="str">
            <v>1-5104-00133-59-1</v>
          </cell>
          <cell r="L1373" t="str">
            <v>จอมทอง</v>
          </cell>
          <cell r="M1373" t="str">
            <v>เชียงใหม่ 3</v>
          </cell>
          <cell r="N1373">
            <v>8</v>
          </cell>
          <cell r="O1373" t="str">
            <v>สินเชื่อธนาคารประชาชน</v>
          </cell>
          <cell r="P1373" t="str">
            <v>1.บุคคลค้ำประกัน</v>
          </cell>
          <cell r="Q1373">
            <v>69628</v>
          </cell>
          <cell r="R1373">
            <v>17672.509999999998</v>
          </cell>
          <cell r="S1373" t="str">
            <v>จังหวัดลำพูน</v>
          </cell>
          <cell r="T1373" t="str">
            <v>ผบ.362</v>
          </cell>
          <cell r="U1373">
            <v>2567</v>
          </cell>
          <cell r="V1373" t="str">
            <v>ผบ.454</v>
          </cell>
          <cell r="W1373">
            <v>2567</v>
          </cell>
          <cell r="X1373">
            <v>9</v>
          </cell>
          <cell r="Y1373">
            <v>12</v>
          </cell>
          <cell r="Z1373">
            <v>2567</v>
          </cell>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นางสาวพิชญธิดา   ตาคำ</v>
          </cell>
          <cell r="BU1373">
            <v>888167010212</v>
          </cell>
          <cell r="BV1373" t="str">
            <v>1.นางสาวพิชญธิดา ตาคำ
2.นายศิรวิทย์ สมศักดิ์
3.นางสาวกัณฐิกา ตาคำ</v>
          </cell>
          <cell r="BW1373" t="str">
            <v>จำเลยที่ 1
คู่สมรสจำเลยที่ 1
จำเลยที่ 2</v>
          </cell>
          <cell r="BX1373" t="str">
            <v>1-5104-00133-59-1
1-5099-01584-57-8
3-5104-00369-93-1</v>
          </cell>
          <cell r="BY1373"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2873</v>
          </cell>
          <cell r="C1374">
            <v>2018</v>
          </cell>
          <cell r="D1374">
            <v>17</v>
          </cell>
          <cell r="E1374">
            <v>4</v>
          </cell>
          <cell r="F1374">
            <v>2568</v>
          </cell>
          <cell r="G1374">
            <v>800058345276</v>
          </cell>
          <cell r="H1374" t="str">
            <v>นาง</v>
          </cell>
          <cell r="I1374" t="str">
            <v>สุพัตรา</v>
          </cell>
          <cell r="J1374" t="str">
            <v>แสนกล้า</v>
          </cell>
          <cell r="K1374" t="str">
            <v>3-5002-00775-29-4</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38146.129999999997</v>
          </cell>
          <cell r="R1374">
            <v>16244.77</v>
          </cell>
          <cell r="S1374" t="str">
            <v>แขวงเชียงใหม่</v>
          </cell>
          <cell r="T1374" t="str">
            <v>ผบ.317</v>
          </cell>
          <cell r="U1374">
            <v>2567</v>
          </cell>
          <cell r="V1374" t="str">
            <v>ผบ.348</v>
          </cell>
          <cell r="W1374">
            <v>2567</v>
          </cell>
          <cell r="X1374"/>
          <cell r="Y1374"/>
          <cell r="Z1374"/>
          <cell r="AA1374">
            <v>26</v>
          </cell>
          <cell r="AB1374">
            <v>11</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นางสุพัตรา แสนกล้า</v>
          </cell>
          <cell r="BU1374">
            <v>888167010210</v>
          </cell>
          <cell r="BV1374"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4" t="str">
            <v>จำเลยที่ 1
คู่สมรสจำเลยที่ 1
จำเลยที่ 2
คู่สมรสจำเลยที่ 2
จำเลยที่ 3
คู่สมรสจำเลยที่ 3</v>
          </cell>
          <cell r="BX1374" t="str">
            <v>3-5002-00775-29-4
3-5707-01018-87-9
3-5002-00790-92-7
3-5002-00790-85-4
3-5201-01269-98-6
3-5014-00435-85-4</v>
          </cell>
          <cell r="BY1374"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2874</v>
          </cell>
          <cell r="C1375">
            <v>2019</v>
          </cell>
          <cell r="D1375">
            <v>17</v>
          </cell>
          <cell r="E1375">
            <v>4</v>
          </cell>
          <cell r="F1375">
            <v>2568</v>
          </cell>
          <cell r="G1375">
            <v>800063379492</v>
          </cell>
          <cell r="H1375" t="str">
            <v>นาย</v>
          </cell>
          <cell r="I1375" t="str">
            <v>พงศ์ประภาส</v>
          </cell>
          <cell r="J1375" t="str">
            <v>ปนันชัย</v>
          </cell>
          <cell r="K1375" t="str">
            <v>1-5099-00961-95-5</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32009.59</v>
          </cell>
          <cell r="R1375">
            <v>3247.74</v>
          </cell>
          <cell r="S1375" t="str">
            <v>จังหวัดฮอด</v>
          </cell>
          <cell r="T1375" t="str">
            <v>ผบ.60</v>
          </cell>
          <cell r="U1375">
            <v>2567</v>
          </cell>
          <cell r="V1375" t="str">
            <v>ผบ.3</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นายพงศ์ประภาส ปนันชัย</v>
          </cell>
          <cell r="BU1375">
            <v>888167010209</v>
          </cell>
          <cell r="BV1375"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5" t="str">
            <v>จำเลยที่ 1
คู่สมรสจำเลยที่ 1
จำเลยที่ 2
คู่สมรสจำเลยที่ 2
จำเลยที่ 3
คู่สมรสจำเลยที่ 3</v>
          </cell>
          <cell r="BX1375" t="str">
            <v>1-5099-00961-95-5
1-5106-00071-39-5
3-5002-00834-32-1
3-1021-00654-80-6
1-5002-00013-37-1
1-5002-00025-43-4</v>
          </cell>
          <cell r="BY1375"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2875</v>
          </cell>
          <cell r="C1376">
            <v>2020</v>
          </cell>
          <cell r="D1376">
            <v>17</v>
          </cell>
          <cell r="E1376">
            <v>4</v>
          </cell>
          <cell r="F1376">
            <v>2568</v>
          </cell>
          <cell r="G1376">
            <v>800058088389</v>
          </cell>
          <cell r="H1376" t="str">
            <v>นาง</v>
          </cell>
          <cell r="I1376" t="str">
            <v>อัญชลี</v>
          </cell>
          <cell r="J1376" t="str">
            <v>ไชยวงค์</v>
          </cell>
          <cell r="K1376" t="str">
            <v>3-5002-00135-52-0</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114475.3</v>
          </cell>
          <cell r="R1376">
            <v>38496.97</v>
          </cell>
          <cell r="S1376" t="str">
            <v>จังหวัดฮอด</v>
          </cell>
          <cell r="T1376" t="str">
            <v>ผบ.59</v>
          </cell>
          <cell r="U1376">
            <v>2567</v>
          </cell>
          <cell r="V1376" t="str">
            <v>ผบ.64</v>
          </cell>
          <cell r="W1376">
            <v>2567</v>
          </cell>
          <cell r="X1376"/>
          <cell r="Y1376"/>
          <cell r="Z1376"/>
          <cell r="AA1376">
            <v>16</v>
          </cell>
          <cell r="AB1376">
            <v>12</v>
          </cell>
          <cell r="AC1376">
            <v>2567</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นางอัญชลี ไชยวงค์</v>
          </cell>
          <cell r="BU1376">
            <v>888167010208</v>
          </cell>
          <cell r="BV1376" t="str">
            <v>1.นางอัญชลี ไชยวงค์
2.นางสาวมณฑิรา ธารธาราวรโชค
3.นายวงศกร ธารธาราวรโชค
4.นางทองศรี ปิยาโน</v>
          </cell>
          <cell r="BW1376" t="str">
            <v>จำเลยที่ 1
จำเลยที่ 2
คู่สมรสจำเลยที่ 2
จำเลยที่ 3</v>
          </cell>
          <cell r="BX1376" t="str">
            <v>3-5002-00135-52-0
1-1999-00481-64-7
1-1997-00100-31-3
3-5002-00136-37-2</v>
          </cell>
          <cell r="BY1376"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2876</v>
          </cell>
          <cell r="C1377">
            <v>2021</v>
          </cell>
          <cell r="D1377">
            <v>17</v>
          </cell>
          <cell r="E1377">
            <v>4</v>
          </cell>
          <cell r="F1377">
            <v>2568</v>
          </cell>
          <cell r="G1377">
            <v>800059504590</v>
          </cell>
          <cell r="H1377" t="str">
            <v>นาย</v>
          </cell>
          <cell r="I1377" t="str">
            <v>นิคม</v>
          </cell>
          <cell r="J1377" t="str">
            <v>มูลย่อง</v>
          </cell>
          <cell r="K1377" t="str">
            <v>3-5002-00067-52-4</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50152.07</v>
          </cell>
          <cell r="R1377">
            <v>17620.12</v>
          </cell>
          <cell r="S1377" t="str">
            <v>จังหวัดฮอด</v>
          </cell>
          <cell r="T1377" t="str">
            <v>ผบ.52</v>
          </cell>
          <cell r="U1377">
            <v>2567</v>
          </cell>
          <cell r="V1377" t="str">
            <v>ผบ.2</v>
          </cell>
          <cell r="W1377">
            <v>2568</v>
          </cell>
          <cell r="X1377"/>
          <cell r="Y1377"/>
          <cell r="Z1377"/>
          <cell r="AA1377">
            <v>13</v>
          </cell>
          <cell r="AB1377">
            <v>1</v>
          </cell>
          <cell r="AC1377">
            <v>2568</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นายนิคม มูลย่อง</v>
          </cell>
          <cell r="BU1377">
            <v>888167010207</v>
          </cell>
          <cell r="BV1377"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3-5002-00067-52-4
3-5002-00176-22-6
1-5002-00001-59-4
3-5002-00154-86-9
3-5012-00526-71-6
3-5002-00064-30-4
3-5002-00067-74-5
3-5002-00184-76-8</v>
          </cell>
          <cell r="BY1377"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2877</v>
          </cell>
          <cell r="C1378">
            <v>2022</v>
          </cell>
          <cell r="D1378">
            <v>17</v>
          </cell>
          <cell r="E1378">
            <v>4</v>
          </cell>
          <cell r="F1378">
            <v>2568</v>
          </cell>
          <cell r="G1378">
            <v>800057685748</v>
          </cell>
          <cell r="H1378" t="str">
            <v>นาง</v>
          </cell>
          <cell r="I1378" t="str">
            <v>พรพิมล</v>
          </cell>
          <cell r="J1378" t="str">
            <v>ใจธรรมดี</v>
          </cell>
          <cell r="K1378" t="str">
            <v>3-5014-00320-13-5</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114587.18</v>
          </cell>
          <cell r="R1378">
            <v>36999.03</v>
          </cell>
          <cell r="S1378" t="str">
            <v>จังหวัดฮอด</v>
          </cell>
          <cell r="T1378" t="str">
            <v>ผบ.51</v>
          </cell>
          <cell r="U1378">
            <v>2567</v>
          </cell>
          <cell r="V1378" t="str">
            <v>ผบ.62</v>
          </cell>
          <cell r="W1378">
            <v>2567</v>
          </cell>
          <cell r="X1378">
            <v>16</v>
          </cell>
          <cell r="Y1378">
            <v>12</v>
          </cell>
          <cell r="Z1378">
            <v>2567</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นางพรพิมล ใจธรรมดี</v>
          </cell>
          <cell r="BU1378">
            <v>888167010206</v>
          </cell>
          <cell r="BV1378"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8"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8" t="str">
            <v>3-5014-00320-13-5
3-5201-01514-24-7
3-5002-00135-23-6
3-5016-00191-77-1
3-5016-00167-91-8
3-5002-00140-26-4
3-5016-00633-68-3
3-5106-00633-72-1</v>
          </cell>
          <cell r="BY1378"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2878</v>
          </cell>
          <cell r="C1379">
            <v>2023</v>
          </cell>
          <cell r="D1379">
            <v>17</v>
          </cell>
          <cell r="E1379">
            <v>4</v>
          </cell>
          <cell r="F1379">
            <v>2568</v>
          </cell>
          <cell r="G1379">
            <v>800060529214</v>
          </cell>
          <cell r="H1379" t="str">
            <v>นางสาว</v>
          </cell>
          <cell r="I1379" t="str">
            <v>อรวรรณ์</v>
          </cell>
          <cell r="J1379" t="str">
            <v>อัตมะ</v>
          </cell>
          <cell r="K1379" t="str">
            <v>3-5002-00610-12-1</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71101.649999999994</v>
          </cell>
          <cell r="R1379">
            <v>29044.85</v>
          </cell>
          <cell r="S1379" t="str">
            <v>จังหวัดฮอด</v>
          </cell>
          <cell r="T1379" t="str">
            <v>ผบ.58</v>
          </cell>
          <cell r="U1379">
            <v>2567</v>
          </cell>
          <cell r="V1379" t="str">
            <v>ผบ.68</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นางสาวอรวรรณ์ อัตมะ</v>
          </cell>
          <cell r="BU1379">
            <v>888167010204</v>
          </cell>
          <cell r="BV1379" t="str">
            <v>1.นางสาวอรวรรณ์ อัตมะ
2.นายสุวัฒน์ กันสุยะ
3.นางสาวนันทพร หมดสังข์
4.นางสาวอาทิตย์ หมดสังข์
5.นายวิรัตน์ สกุลณี</v>
          </cell>
          <cell r="BW1379" t="str">
            <v>จำเลยที่ 1
คู่สมรสจำเลยที่ 1
จำเลยที่ 2
จำเลยที่ 3
คู่สมรสจำเลยที่ 3</v>
          </cell>
          <cell r="BX1379" t="str">
            <v>3-5002-00610-12-1
3-5106-00024-15-6
3-5017-00106-63-5
3-5017-00106-62-7
3-1703-00200-78-5</v>
          </cell>
          <cell r="BY1379"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2879</v>
          </cell>
          <cell r="C1380">
            <v>2024</v>
          </cell>
          <cell r="D1380">
            <v>17</v>
          </cell>
          <cell r="E1380">
            <v>4</v>
          </cell>
          <cell r="F1380">
            <v>2568</v>
          </cell>
          <cell r="G1380">
            <v>800059510308</v>
          </cell>
          <cell r="H1380" t="str">
            <v>นาง</v>
          </cell>
          <cell r="I1380" t="str">
            <v>ยุพินธ์</v>
          </cell>
          <cell r="J1380" t="str">
            <v>ติ๊บต่อเปี้ย</v>
          </cell>
          <cell r="K1380" t="str">
            <v>3-5002-00067-42-7</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75138.33</v>
          </cell>
          <cell r="R1380">
            <v>30931.23</v>
          </cell>
          <cell r="S1380" t="str">
            <v>จังหวัดฮอด</v>
          </cell>
          <cell r="T1380" t="str">
            <v>ผบ.57</v>
          </cell>
          <cell r="U1380">
            <v>2567</v>
          </cell>
          <cell r="V1380" t="str">
            <v>ผบ.67</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นางยุพินธ์ ติ๊บต่อเปี้ย</v>
          </cell>
          <cell r="BU1380">
            <v>888167010203</v>
          </cell>
          <cell r="BV1380" t="str">
            <v>1.นางยุพิน ติ๊บต่อเปี้ย
2.นายพูนศักดิ์ ติ๊บต่อเปี้ย
3.นางฟองจันทร์ ชนะฟู
4.นางลำดวน ปวนปันใจ</v>
          </cell>
          <cell r="BW1380" t="str">
            <v>จำเลยที่ 1
คู่สมรสจำเลยที่ 1
จำเลยที่ 2
จำเลยที่ 3</v>
          </cell>
          <cell r="BX1380" t="str">
            <v>3-5002-00067-42-7
3-5002-00178-62-8
3-5002-00061-77-1
3-5002-00067-41-9</v>
          </cell>
          <cell r="BY1380"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2880</v>
          </cell>
          <cell r="C1381">
            <v>2025</v>
          </cell>
          <cell r="D1381">
            <v>17</v>
          </cell>
          <cell r="E1381">
            <v>4</v>
          </cell>
          <cell r="F1381">
            <v>2568</v>
          </cell>
          <cell r="G1381">
            <v>800058501472</v>
          </cell>
          <cell r="H1381" t="str">
            <v>นาง</v>
          </cell>
          <cell r="I1381" t="str">
            <v xml:space="preserve">ภริดาหรือณภัสชนันท์ </v>
          </cell>
          <cell r="J1381" t="str">
            <v>อ๊อดต่อกัน</v>
          </cell>
          <cell r="K1381" t="str">
            <v>3-5002-00847-97-0</v>
          </cell>
          <cell r="L1381" t="str">
            <v>จอมทอง</v>
          </cell>
          <cell r="M1381" t="str">
            <v>เชียงใหม่ 3</v>
          </cell>
          <cell r="N1381">
            <v>8</v>
          </cell>
          <cell r="O1381" t="str">
            <v>สินเชื่อพัฒนาองค์กรชุมชน(รายบุคคล)</v>
          </cell>
          <cell r="P1381" t="str">
            <v>1.บุคคลค้ำประกัน</v>
          </cell>
          <cell r="Q1381">
            <v>119977.51</v>
          </cell>
          <cell r="R1381">
            <v>62826.76</v>
          </cell>
          <cell r="S1381" t="str">
            <v>จังหวัดฮอด</v>
          </cell>
          <cell r="T1381" t="str">
            <v>ผบ.56</v>
          </cell>
          <cell r="U1381">
            <v>2567</v>
          </cell>
          <cell r="V1381" t="str">
            <v>ผบ.66</v>
          </cell>
          <cell r="W1381">
            <v>2567</v>
          </cell>
          <cell r="X1381"/>
          <cell r="Y1381"/>
          <cell r="Z1381"/>
          <cell r="AA1381">
            <v>16</v>
          </cell>
          <cell r="AB1381">
            <v>12</v>
          </cell>
          <cell r="AC1381">
            <v>2567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17/4/2568 // รายงานผลสืบทรัพย์ 19/6/2568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นางภริดาหรือณภัสชนันท์  อ๊อดต่อกัน</v>
          </cell>
          <cell r="BU1381">
            <v>888167010202</v>
          </cell>
          <cell r="BV1381"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1" t="str">
            <v>จำเลยที่ 1
คู่สมรสจำเลยที่ 1
จำเลยที่ 2
จำเลยที่ 3
คู่สมรสจำเลยที่ 3</v>
          </cell>
          <cell r="BX1381" t="str">
            <v>3-5002-00847-97-0
3-5002-00849-04-2
1-5002-00005-14-0
3-5002-00849-07-7
3-5002-00842-93-5</v>
          </cell>
          <cell r="BY1381"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2881</v>
          </cell>
          <cell r="C1382">
            <v>2026</v>
          </cell>
          <cell r="D1382">
            <v>28</v>
          </cell>
          <cell r="E1382">
            <v>4</v>
          </cell>
          <cell r="F1382">
            <v>2568</v>
          </cell>
          <cell r="G1382" t="str">
            <v>800091927049,  80007877601</v>
          </cell>
          <cell r="H1382" t="str">
            <v>นาย</v>
          </cell>
          <cell r="I1382" t="str">
            <v xml:space="preserve">ทศพล  </v>
          </cell>
          <cell r="J1382" t="str">
            <v>เข็มหนู</v>
          </cell>
          <cell r="K1382" t="str">
            <v>1-1018-00524-35-5</v>
          </cell>
          <cell r="L1382" t="str">
            <v>เซ็นทรัลเฟสติวัล เชียงใหม่</v>
          </cell>
          <cell r="M1382" t="str">
            <v>เชียงใหม่ 1</v>
          </cell>
          <cell r="N1382">
            <v>8</v>
          </cell>
          <cell r="O1382" t="str">
            <v>สินเชื่อธนาคารประชาชน</v>
          </cell>
          <cell r="P1382" t="str">
            <v>1.บุคคลค้ำประกัน</v>
          </cell>
          <cell r="Q1382">
            <v>125729</v>
          </cell>
          <cell r="R1382">
            <v>43469.43</v>
          </cell>
          <cell r="S1382" t="str">
            <v>แขวงเชียงใหม่</v>
          </cell>
          <cell r="T1382" t="str">
            <v>ผบE373</v>
          </cell>
          <cell r="U1382">
            <v>2566</v>
          </cell>
          <cell r="V1382" t="str">
            <v>ผบE3633</v>
          </cell>
          <cell r="W1382">
            <v>2566</v>
          </cell>
          <cell r="X1382"/>
          <cell r="Y1382"/>
          <cell r="Z1382"/>
          <cell r="AA1382">
            <v>23</v>
          </cell>
          <cell r="AB1382">
            <v>5</v>
          </cell>
          <cell r="AC1382">
            <v>2566</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28/4/2568 // รายงานผลสืบทรัพย์ 3/7/2568</v>
          </cell>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นายทศพล   เข็มหนู</v>
          </cell>
          <cell r="BU1382">
            <v>883165010265</v>
          </cell>
          <cell r="BV1382" t="str">
            <v>1.นายทศพล เข็มหนู
2.นางสาวจิราภา เป็งคำ
3.นายอิทธิวัฒน์ หน่อเนตร
4.นางสาวทิพย์นารี ทะนะ
5.นายชนะศักดิ์ กอบวิชาการ</v>
          </cell>
          <cell r="BW1382" t="str">
            <v>จำเลยที่ 1
คู่สมรสจำเลยที่ 1
จำเลยที่ 2
คู่สมรสจำเลยที่ 2
จำเลยที่ 3</v>
          </cell>
          <cell r="BX1382" t="str">
            <v xml:space="preserve">1-1018-00524-35-5
1-5104-00168-88-3
3-5106-00703-13-4
1-5804-00113-88-4
1-5099-70041-99-5
</v>
          </cell>
          <cell r="BY138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2" t="str">
            <v>พบ</v>
          </cell>
          <cell r="CA1382"/>
          <cell r="CB1382"/>
          <cell r="CC1382" t="str">
            <v>ปฏิยุทธ์</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2882</v>
          </cell>
          <cell r="C1383">
            <v>2027</v>
          </cell>
          <cell r="D1383">
            <v>29</v>
          </cell>
          <cell r="E1383">
            <v>4</v>
          </cell>
          <cell r="F1383">
            <v>2568</v>
          </cell>
          <cell r="G1383">
            <v>800040620935</v>
          </cell>
          <cell r="H1383" t="str">
            <v>นาย</v>
          </cell>
          <cell r="I1383" t="str">
            <v>ภัคดลรัตน์</v>
          </cell>
          <cell r="J1383" t="str">
            <v>พรมคำ</v>
          </cell>
          <cell r="K1383" t="str">
            <v>1-5099-00243-15-7</v>
          </cell>
          <cell r="L1383" t="str">
            <v>เซ็นทรัลแอร์พอร์ตพลาซ่าเชียงใหม่</v>
          </cell>
          <cell r="M1383" t="str">
            <v>เชียงใหม่ 1</v>
          </cell>
          <cell r="N1383">
            <v>8</v>
          </cell>
          <cell r="O1383" t="str">
            <v>สินเชื่อห้องแถว</v>
          </cell>
          <cell r="P1383" t="str">
            <v>1.บุคคลค้ำประกัน</v>
          </cell>
          <cell r="Q1383">
            <v>240281.1</v>
          </cell>
          <cell r="R1383">
            <v>48917.91</v>
          </cell>
          <cell r="S1383" t="str">
            <v>แขวงเชียงใหม่</v>
          </cell>
          <cell r="T1383" t="str">
            <v>ผบE9773</v>
          </cell>
          <cell r="U1383">
            <v>2567</v>
          </cell>
          <cell r="V1383" t="str">
            <v>ผบE130</v>
          </cell>
          <cell r="W1383">
            <v>2568</v>
          </cell>
          <cell r="X1383"/>
          <cell r="Y1383"/>
          <cell r="Z1383"/>
          <cell r="AA1383">
            <v>13</v>
          </cell>
          <cell r="AB1383">
            <v>1</v>
          </cell>
          <cell r="AC1383">
            <v>2568</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t="str">
            <v>คำสั่งสืบทรัพย์ 29/4/2568//รายงานผลสืบ 3/7/2568</v>
          </cell>
          <cell r="BC1383"/>
          <cell r="BD1383"/>
          <cell r="BE1383"/>
          <cell r="BF1383"/>
          <cell r="BG1383"/>
          <cell r="BH1383"/>
          <cell r="BI1383"/>
          <cell r="BJ1383"/>
          <cell r="BK1383"/>
          <cell r="BL1383"/>
          <cell r="BM1383" t="str">
            <v/>
          </cell>
          <cell r="BN1383" t="str">
            <v/>
          </cell>
          <cell r="BO1383" t="str">
            <v/>
          </cell>
          <cell r="BP1383" t="str">
            <v/>
          </cell>
          <cell r="BQ1383" t="str">
            <v/>
          </cell>
          <cell r="BR1383" t="str">
            <v/>
          </cell>
          <cell r="BS1383" t="str">
            <v/>
          </cell>
          <cell r="BT1383" t="str">
            <v>นายภัคดลรัตน์ พรมคำ</v>
          </cell>
          <cell r="BU1383">
            <v>0</v>
          </cell>
          <cell r="BV1383" t="str">
            <v xml:space="preserve">1.นายภัคดลรัตน์  พรมคำ
2.นายสุรศักดิ์  วงค์พรหม
3.นางสาวกัลยา  จารี 
4.นางสาวปริญานุช  กิริยา </v>
          </cell>
          <cell r="BW1383" t="str">
            <v>จำเลยที่ 1
จำเลยที่ 2
คู่สมรสจำเลยที่ 2
จำเลยที่ 3</v>
          </cell>
          <cell r="BX1383" t="str">
            <v>1-5099-00243-15-7
3-5012-01006-41-4
3-5015-00053-24-4
1-5099-00238-33-1</v>
          </cell>
          <cell r="BY1383"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3" t="str">
            <v>พบทรัพย์</v>
          </cell>
          <cell r="CA1383"/>
          <cell r="CB1383">
            <v>4</v>
          </cell>
          <cell r="CC1383" t="str">
            <v>นุสบา</v>
          </cell>
          <cell r="CD1383"/>
          <cell r="CE1383"/>
          <cell r="CF1383"/>
          <cell r="CG1383"/>
          <cell r="CH1383"/>
          <cell r="CI1383"/>
          <cell r="CJ1383"/>
          <cell r="CK1383"/>
          <cell r="CL1383"/>
          <cell r="CM1383"/>
          <cell r="CN1383"/>
          <cell r="CO1383"/>
          <cell r="CP1383"/>
          <cell r="CQ1383"/>
          <cell r="CR1383"/>
          <cell r="CS1383"/>
          <cell r="CT1383">
            <v>244184</v>
          </cell>
          <cell r="CU1383"/>
          <cell r="CV1383"/>
          <cell r="CW1383"/>
        </row>
        <row r="1384">
          <cell r="B1384">
            <v>2883</v>
          </cell>
          <cell r="C1384">
            <v>2028</v>
          </cell>
          <cell r="D1384">
            <v>19</v>
          </cell>
          <cell r="E1384">
            <v>5</v>
          </cell>
          <cell r="F1384">
            <v>2568</v>
          </cell>
          <cell r="G1384">
            <v>800036225558</v>
          </cell>
          <cell r="H1384" t="str">
            <v>นางสาว</v>
          </cell>
          <cell r="I1384" t="str">
            <v xml:space="preserve">ภคควรรณหรือทรงภรณ์ </v>
          </cell>
          <cell r="J1384" t="str">
            <v>ธิมะโน</v>
          </cell>
          <cell r="K1384" t="str">
            <v>1-5099-00502-31-4</v>
          </cell>
          <cell r="L1384" t="str">
            <v>มหาวิทยาลัยเชียงใหม่</v>
          </cell>
          <cell r="M1384" t="str">
            <v>เชียงใหม่ 2</v>
          </cell>
          <cell r="N1384">
            <v>8</v>
          </cell>
          <cell r="P1384"/>
          <cell r="Q1384">
            <v>599985.97</v>
          </cell>
          <cell r="R1384">
            <v>95999.55</v>
          </cell>
          <cell r="S1384" t="str">
            <v>จังหวัดเชียงใหม่</v>
          </cell>
          <cell r="T1384" t="str">
            <v>ผบ1253</v>
          </cell>
          <cell r="U1384">
            <v>2563</v>
          </cell>
          <cell r="V1384" t="str">
            <v>ผบ2165</v>
          </cell>
          <cell r="W1384">
            <v>2563</v>
          </cell>
          <cell r="X1384"/>
          <cell r="Y1384"/>
          <cell r="Z1384"/>
          <cell r="AA1384">
            <v>2</v>
          </cell>
          <cell r="AB1384">
            <v>9</v>
          </cell>
          <cell r="AC1384">
            <v>2563</v>
          </cell>
          <cell r="BB1384" t="str">
            <v>คำสั่งสืบทรัพย์ 19/5/2568 // รายงานผลสืบทรัพย์ 3/7/2568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นางสาวภคควรรณหรือทรงภรณ์  ธิมะโน</v>
          </cell>
          <cell r="BU1384">
            <v>0</v>
          </cell>
          <cell r="BV1384" t="str">
            <v>1.นางสาวภควรรณหรือทรงภรณ์ ธิมะโน
2.นางสาวสุปราณี อินตาคำ</v>
          </cell>
          <cell r="BW1384" t="str">
            <v>จำเลยที่ 1
จำเลยที่ 2</v>
          </cell>
          <cell r="BX1384" t="str">
            <v>1-5099-00502-31-4
1-1018-00003-34-7</v>
          </cell>
          <cell r="BY1384"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4" t="str">
            <v>พบ</v>
          </cell>
          <cell r="CB1384"/>
          <cell r="CC1384" t="str">
            <v>ปฏิยุทธ์</v>
          </cell>
          <cell r="CD1384"/>
          <cell r="CE1384"/>
          <cell r="CF1384"/>
          <cell r="CK1384"/>
        </row>
        <row r="1385">
          <cell r="B1385">
            <v>2884</v>
          </cell>
          <cell r="C1385">
            <v>2029</v>
          </cell>
          <cell r="D1385">
            <v>29</v>
          </cell>
          <cell r="E1385">
            <v>5</v>
          </cell>
          <cell r="F1385">
            <v>2568</v>
          </cell>
          <cell r="G1385">
            <v>800057510838</v>
          </cell>
          <cell r="H1385" t="str">
            <v>นาย</v>
          </cell>
          <cell r="I1385" t="str">
            <v>ชยุต</v>
          </cell>
          <cell r="J1385" t="str">
            <v>วังทูลย์</v>
          </cell>
          <cell r="K1385" t="str">
            <v>1-5099-01088-37-6</v>
          </cell>
          <cell r="L1385" t="str">
            <v>แม่แตง</v>
          </cell>
          <cell r="M1385" t="str">
            <v>เชียงใหม่ 2</v>
          </cell>
          <cell r="N1385">
            <v>8</v>
          </cell>
          <cell r="O1385" t="str">
            <v>สินเชื่อพัฒนาองค์กรชุมชน (รายบุคคล)</v>
          </cell>
          <cell r="P1385" t="str">
            <v>1.บุคคลค้ำประกัน</v>
          </cell>
          <cell r="Q1385">
            <v>149853.54999999999</v>
          </cell>
          <cell r="R1385">
            <v>58098.47</v>
          </cell>
          <cell r="S1385" t="str">
            <v>แขวงเชียงดาว</v>
          </cell>
          <cell r="T1385" t="str">
            <v>ผบE1163</v>
          </cell>
          <cell r="U1385">
            <v>2566</v>
          </cell>
          <cell r="V1385" t="str">
            <v xml:space="preserve">	ผบE1129</v>
          </cell>
          <cell r="W1385">
            <v>2566</v>
          </cell>
          <cell r="X1385">
            <v>13</v>
          </cell>
          <cell r="Y1385">
            <v>11</v>
          </cell>
          <cell r="Z1385">
            <v>2566</v>
          </cell>
          <cell r="BB1385" t="str">
            <v>คำสั่งสืบทรัพย์29/5/2568 // รายงานผลสืบทรัพย์ 24/7/2568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นายชยุต วังทูลย์</v>
          </cell>
          <cell r="BU1385">
            <v>883266010406</v>
          </cell>
          <cell r="BV1385" t="str">
            <v>1.นายชยุต วังทูลย์
2.นางสาวสายลม บรรชัย
3.นางสาวภาณุมาศ จงอยู่เย็น
4.นายวสันต์ จงอยู่เย็น
5.นางอรพิน คำลือ
6.นายเจตพงศ์ คำลือ
7.นางจรัสศรี ไชยชนะ</v>
          </cell>
          <cell r="BW1385" t="str">
            <v>จำเลยที่ 1
จำเลยที่ 2
จำเลยที่ 3
คู่สมรสจำเลยที่ 3
ทายาทโดยธรรม จำเลยที่ 4
จำเลยที่ 4
คู่สมรสจำเลยที่ 4</v>
          </cell>
          <cell r="BX1385" t="str">
            <v>1-5099-01088-37-6
3-1499-00242-32-1
1-5099-00615-20-8
2-6407-00018-83-3
3-5006-00127-44-3
3-5006-00127-45-1
3-5013-00829-09-5</v>
          </cell>
          <cell r="BY1385" t="str">
            <v xml:space="preserve">-พบว่ามีกรรมสิทธิ์ในที่ดินโฉนดเลขที่ 30590 ต.แม่หอพระ อ.แม่แตง จ.เชียงใหม่ (ติดจำนอง)
-พบว่ามีกรรมสิทธิ์ในที่ดินโฉนดเลขที่ 30590 ต.แม่หอพระ อ.แม่แตง จ.เชียงใหม่ (ติดจำนอง)
-พบว่ามีกรรมสิทธิ์ในที่ดินโฉนดเลขที่ 36351  ต.แม่หอพระ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อ.สวรรคโลก จ.สุโขทัย
-ไม่พบว่ามีกรรมสิทธิ์ในที่ดิน อ.แม่แตง จ.เชียงใหม่
-ไม่พบว่ามีกรรมสิทธิ์ในที่ดิน อ.แม่แตง จ.เชียงใหม่
 </v>
          </cell>
          <cell r="BZ1385" t="str">
            <v>พบ</v>
          </cell>
          <cell r="CB1385"/>
          <cell r="CC1385" t="str">
            <v>ปฏิยุทธ์</v>
          </cell>
          <cell r="CD1385"/>
          <cell r="CE1385"/>
          <cell r="CF1385"/>
          <cell r="CK1385"/>
        </row>
        <row r="1386">
          <cell r="B1386">
            <v>2885</v>
          </cell>
          <cell r="C1386">
            <v>2030</v>
          </cell>
          <cell r="D1386">
            <v>23</v>
          </cell>
          <cell r="E1386">
            <v>5</v>
          </cell>
          <cell r="F1386">
            <v>2568</v>
          </cell>
          <cell r="G1386">
            <v>800353001947</v>
          </cell>
          <cell r="H1386" t="str">
            <v>นาง</v>
          </cell>
          <cell r="I1386" t="str">
            <v>สุวิมล</v>
          </cell>
          <cell r="J1386" t="str">
            <v>จิตต์กาวิน</v>
          </cell>
          <cell r="K1386" t="str">
            <v>3-1201-01469-09-1</v>
          </cell>
          <cell r="L1386" t="str">
            <v>เชียงใหม่</v>
          </cell>
          <cell r="M1386" t="str">
            <v>เชียงใหม่ 1</v>
          </cell>
          <cell r="N1386">
            <v>8</v>
          </cell>
          <cell r="O1386" t="str">
            <v>สินเชื่อสวัสดิการ</v>
          </cell>
          <cell r="P1386" t="str">
            <v>1.บุคคลค้ำประกัน</v>
          </cell>
          <cell r="Q1386">
            <v>1106784.19</v>
          </cell>
          <cell r="R1386">
            <v>197275.64</v>
          </cell>
          <cell r="S1386" t="str">
            <v>จังหวัดเชียงใหม่</v>
          </cell>
          <cell r="T1386" t="str">
            <v>ผบ.2975</v>
          </cell>
          <cell r="U1386">
            <v>2559</v>
          </cell>
          <cell r="V1386" t="str">
            <v>ผบ.121</v>
          </cell>
          <cell r="W1386">
            <v>2560</v>
          </cell>
          <cell r="X1386"/>
          <cell r="Y1386"/>
          <cell r="Z1386"/>
          <cell r="AA1386">
            <v>30</v>
          </cell>
          <cell r="AB1386">
            <v>1</v>
          </cell>
          <cell r="AC1386">
            <v>2560</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23/5/2568//รายงานผลสืบ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นางสุวิมล จิตต์กาวิน</v>
          </cell>
          <cell r="BU1386">
            <v>0</v>
          </cell>
          <cell r="BV1386" t="str">
            <v>1.นางสุวิมล  จิตต์กาวิน
2.นายรณชัย  เมืองแก่น</v>
          </cell>
          <cell r="BW1386" t="str">
            <v>จำเลยที่ 1
จำเลยที่ 2</v>
          </cell>
          <cell r="BX1386" t="str">
            <v>3-1201-01469-09-1
3-5304-00037-51-3</v>
          </cell>
          <cell r="BY13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v>244187</v>
          </cell>
          <cell r="CU1386"/>
          <cell r="CV1386"/>
          <cell r="CW1386"/>
        </row>
        <row r="1387">
          <cell r="B1387">
            <v>2886</v>
          </cell>
          <cell r="C1387">
            <v>2031</v>
          </cell>
          <cell r="D1387">
            <v>20</v>
          </cell>
          <cell r="E1387">
            <v>5</v>
          </cell>
          <cell r="F1387">
            <v>2568</v>
          </cell>
          <cell r="G1387">
            <v>800030138088</v>
          </cell>
          <cell r="H1387" t="str">
            <v>นางสาว</v>
          </cell>
          <cell r="I1387" t="str">
            <v>นิตยา</v>
          </cell>
          <cell r="J1387" t="str">
            <v>ปั้นทิม</v>
          </cell>
          <cell r="K1387" t="str">
            <v>3-5015-00421-09-0</v>
          </cell>
          <cell r="L1387" t="str">
            <v>หางดง</v>
          </cell>
          <cell r="M1387" t="str">
            <v>เชียงใหม่ 3</v>
          </cell>
          <cell r="N1387">
            <v>8</v>
          </cell>
          <cell r="O1387" t="str">
            <v>สินเชื่อสวัสดิการ</v>
          </cell>
          <cell r="P1387" t="str">
            <v>1.บุคคลค้ำประกัน</v>
          </cell>
          <cell r="Q1387">
            <v>883804.52</v>
          </cell>
          <cell r="R1387">
            <v>373194.71</v>
          </cell>
          <cell r="S1387" t="str">
            <v>จังหวัดเชียงใหม่</v>
          </cell>
          <cell r="T1387" t="str">
            <v>ผบE2708</v>
          </cell>
          <cell r="U1387">
            <v>2567</v>
          </cell>
          <cell r="V1387" t="str">
            <v>ผบE235</v>
          </cell>
          <cell r="W1387">
            <v>2568</v>
          </cell>
          <cell r="X1387"/>
          <cell r="Y1387"/>
          <cell r="Z1387"/>
          <cell r="AA1387">
            <v>30</v>
          </cell>
          <cell r="AB1387">
            <v>1</v>
          </cell>
          <cell r="AC1387">
            <v>2568</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16/7/2568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นางสาวนิตยา ปั้นทิม</v>
          </cell>
          <cell r="BU1387">
            <v>0</v>
          </cell>
          <cell r="BV1387" t="str">
            <v>1.นางสาวนิตยา  ปั้นทิม
2.นางสาวหฤษฎ์กุล  ปัญญาราช</v>
          </cell>
          <cell r="BW1387" t="str">
            <v>จำเลยที่ 1
จำเลยที่ 2</v>
          </cell>
          <cell r="BX1387" t="str">
            <v>3-5015-00421-09-0
3-5015-00468-51-7</v>
          </cell>
          <cell r="BY1387"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7" t="str">
            <v>พบทรัพย์</v>
          </cell>
          <cell r="CA1387"/>
          <cell r="CB1387">
            <v>2</v>
          </cell>
          <cell r="CC1387" t="str">
            <v>นุสบา</v>
          </cell>
          <cell r="CD1387"/>
          <cell r="CE1387"/>
          <cell r="CF1387"/>
          <cell r="CG1387"/>
          <cell r="CH1387"/>
          <cell r="CI1387"/>
          <cell r="CJ1387"/>
          <cell r="CK1387"/>
          <cell r="CL1387"/>
          <cell r="CM1387"/>
          <cell r="CN1387"/>
          <cell r="CO1387"/>
          <cell r="CP1387"/>
          <cell r="CQ1387"/>
          <cell r="CR1387"/>
          <cell r="CS1387"/>
          <cell r="CT1387">
            <v>244187</v>
          </cell>
          <cell r="CU1387"/>
          <cell r="CV1387"/>
          <cell r="CW1387"/>
        </row>
        <row r="1388">
          <cell r="B1388">
            <v>2887</v>
          </cell>
          <cell r="C1388">
            <v>2032</v>
          </cell>
          <cell r="D1388">
            <v>20</v>
          </cell>
          <cell r="E1388">
            <v>5</v>
          </cell>
          <cell r="F1388">
            <v>2568</v>
          </cell>
          <cell r="G1388">
            <v>800096345908</v>
          </cell>
          <cell r="H1388" t="str">
            <v>นาย</v>
          </cell>
          <cell r="I1388" t="str">
            <v>สองแก้ว</v>
          </cell>
          <cell r="J1388" t="str">
            <v>ปิกแก้ว</v>
          </cell>
          <cell r="K1388" t="str">
            <v>5-5017-00017-63-9</v>
          </cell>
          <cell r="L1388" t="str">
            <v>ดอยเต่า</v>
          </cell>
          <cell r="M1388" t="str">
            <v>เชียงใหม่ 3</v>
          </cell>
          <cell r="N1388">
            <v>8</v>
          </cell>
          <cell r="O1388" t="str">
            <v>สินเชื่อพัฒนาองค์กรชุมชน</v>
          </cell>
          <cell r="P1388" t="str">
            <v>1.บุคคลค้ำประกัน</v>
          </cell>
          <cell r="Q1388">
            <v>42348.08</v>
          </cell>
          <cell r="R1388">
            <v>13515.6</v>
          </cell>
          <cell r="S1388" t="str">
            <v>จังหวัดฮอด</v>
          </cell>
          <cell r="T1388" t="str">
            <v>ผบE129</v>
          </cell>
          <cell r="U1388">
            <v>2568</v>
          </cell>
          <cell r="V1388" t="str">
            <v>ผบE337</v>
          </cell>
          <cell r="W1388">
            <v>2568</v>
          </cell>
          <cell r="X1388">
            <v>9</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นายสองแก้ว ปิกแก้ว</v>
          </cell>
          <cell r="BU1388">
            <v>0</v>
          </cell>
          <cell r="BV1388" t="str">
            <v>1.นายสองแก้ว  ปิกแก้ว
2.นายสมคิด  เงินยง
3.นายพุทธ  สองเมีย 
4.นางคำ  ปู่หล้า</v>
          </cell>
          <cell r="BW1388" t="str">
            <v>จำเลยที่ 1
จำเลยที่ 2
จำเลยที่ 3
ทายาทโดยธรรมจำเลยที่ 3</v>
          </cell>
          <cell r="BX1388" t="str">
            <v>5-5017-00017-63-9
1-5017-00061-50-3
1-5017-00004-17-8
3-5017-00142-23-2</v>
          </cell>
          <cell r="BY13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8" t="str">
            <v>ไม่พบทรัพย์</v>
          </cell>
          <cell r="CA1388"/>
          <cell r="CB1388">
            <v>4</v>
          </cell>
          <cell r="CC1388" t="str">
            <v>นุสบา</v>
          </cell>
          <cell r="CD1388"/>
          <cell r="CE1388"/>
          <cell r="CF1388"/>
          <cell r="CG1388"/>
          <cell r="CH1388"/>
          <cell r="CI1388"/>
          <cell r="CJ1388"/>
          <cell r="CK1388"/>
          <cell r="CL1388"/>
          <cell r="CM1388"/>
          <cell r="CN1388"/>
          <cell r="CO1388"/>
          <cell r="CP1388"/>
          <cell r="CQ1388"/>
          <cell r="CR1388"/>
          <cell r="CS1388"/>
          <cell r="CT1388">
            <v>244187</v>
          </cell>
          <cell r="CU1388"/>
          <cell r="CV1388"/>
          <cell r="CW1388"/>
        </row>
        <row r="1389">
          <cell r="B1389">
            <v>2888</v>
          </cell>
          <cell r="C1389">
            <v>2033</v>
          </cell>
          <cell r="D1389">
            <v>20</v>
          </cell>
          <cell r="E1389">
            <v>5</v>
          </cell>
          <cell r="F1389">
            <v>2568</v>
          </cell>
          <cell r="G1389">
            <v>800062188472</v>
          </cell>
          <cell r="H1389" t="str">
            <v>นางสาว</v>
          </cell>
          <cell r="I1389" t="str">
            <v>แพรวนภา</v>
          </cell>
          <cell r="J1389" t="str">
            <v>ภิระตา</v>
          </cell>
          <cell r="K1389" t="str">
            <v>3-5013-00337-65-6</v>
          </cell>
          <cell r="L1389" t="str">
            <v>สันกำแพง</v>
          </cell>
          <cell r="M1389" t="str">
            <v>เชียงใหม่ 3</v>
          </cell>
          <cell r="N1389">
            <v>8</v>
          </cell>
          <cell r="O1389" t="str">
            <v>สินเชื่อธนาคารประชาชน</v>
          </cell>
          <cell r="P1389" t="str">
            <v>1.บุคคลค้ำประกัน</v>
          </cell>
          <cell r="Q1389">
            <v>46188</v>
          </cell>
          <cell r="R1389">
            <v>17214.169999999998</v>
          </cell>
          <cell r="S1389" t="str">
            <v>แขวงเชียงใหม่</v>
          </cell>
          <cell r="T1389" t="str">
            <v>ผบE624</v>
          </cell>
          <cell r="U1389">
            <v>2568</v>
          </cell>
          <cell r="V1389" t="str">
            <v>ผบE3786</v>
          </cell>
          <cell r="W1389">
            <v>2568</v>
          </cell>
          <cell r="X1389">
            <v>28</v>
          </cell>
          <cell r="Y1389">
            <v>4</v>
          </cell>
          <cell r="Z1389">
            <v>2568</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4/7/2568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นางสาวแพรวนภา ภิระตา</v>
          </cell>
          <cell r="BU1389">
            <v>0</v>
          </cell>
          <cell r="BV1389" t="str">
            <v xml:space="preserve">1.นางสาวแพรวนภา  ภิระตา
2.นายพิสิษฐ์  พัฒนปิติยากุล
3.นางสาวนภาพร  ขันอาสวะ </v>
          </cell>
          <cell r="BW1389" t="str">
            <v>จำเลยที่ 1
จำเลยที่ 2
จำเลยที่ 3</v>
          </cell>
          <cell r="BX1389" t="str">
            <v>3-5013-00337-65-6
3-5013-00353-93-7
3-5101-00641-53-9</v>
          </cell>
          <cell r="BY138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v>244187</v>
          </cell>
          <cell r="CU1389"/>
          <cell r="CV1389"/>
          <cell r="CW1389"/>
        </row>
        <row r="1390">
          <cell r="B1390">
            <v>2889</v>
          </cell>
          <cell r="C1390">
            <v>2034</v>
          </cell>
          <cell r="D1390">
            <v>20</v>
          </cell>
          <cell r="E1390">
            <v>5</v>
          </cell>
          <cell r="F1390">
            <v>2568</v>
          </cell>
          <cell r="G1390">
            <v>863090895880</v>
          </cell>
          <cell r="H1390" t="str">
            <v>นาง</v>
          </cell>
          <cell r="I1390" t="str">
            <v>จันทร์ฉาย</v>
          </cell>
          <cell r="J1390" t="str">
            <v>ประกอบสุข</v>
          </cell>
          <cell r="K1390" t="str">
            <v>3-5012-00905-19-9</v>
          </cell>
          <cell r="L1390" t="str">
            <v>แม่วาง</v>
          </cell>
          <cell r="M1390" t="str">
            <v>เชียงใหม่ 3</v>
          </cell>
          <cell r="N1390">
            <v>8</v>
          </cell>
          <cell r="O1390" t="str">
            <v>สินเชื่อธนาคารประชาชนเพื่อผู้มีบัตรสวัสดิการแห่งรัฐ (PSA)</v>
          </cell>
          <cell r="P1390" t="str">
            <v>4.ไม่มีหลักประกัน</v>
          </cell>
          <cell r="Q1390">
            <v>49351.55</v>
          </cell>
          <cell r="R1390">
            <v>3526.19</v>
          </cell>
          <cell r="S1390" t="str">
            <v>แขวงเชียงใหม่</v>
          </cell>
          <cell r="T1390" t="str">
            <v>ผบE615</v>
          </cell>
          <cell r="U1390">
            <v>2568</v>
          </cell>
          <cell r="V1390" t="str">
            <v>ผบE3821</v>
          </cell>
          <cell r="W1390">
            <v>2568</v>
          </cell>
          <cell r="X1390"/>
          <cell r="Y1390"/>
          <cell r="Z1390"/>
          <cell r="AA1390">
            <v>28</v>
          </cell>
          <cell r="AB1390">
            <v>4</v>
          </cell>
          <cell r="AC1390">
            <v>2568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คำสั่งสืบทรัพย์ 20/5/2568//รายงานผลสืบ 16/7/2568</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นางจันทร์ฉาย ประกอบสุข</v>
          </cell>
          <cell r="BU1390">
            <v>0</v>
          </cell>
          <cell r="BV1390" t="str">
            <v>1.นางจันทร์ฉาย  ประกอบสุข
2.นายถ้ำ  ประกอบสุข</v>
          </cell>
          <cell r="BW1390" t="str">
            <v>จำเลย
คู่สมรสจำเลย</v>
          </cell>
          <cell r="BX1390" t="str">
            <v>3-5012-00905-19-9
5-3101-00036-50-1</v>
          </cell>
          <cell r="BY1390"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90" t="str">
            <v>พบทรัพย์</v>
          </cell>
          <cell r="CA1390"/>
          <cell r="CB1390">
            <v>2</v>
          </cell>
          <cell r="CC1390" t="str">
            <v>นุสบา</v>
          </cell>
          <cell r="CD1390"/>
          <cell r="CE1390"/>
          <cell r="CF1390"/>
          <cell r="CG1390"/>
          <cell r="CH1390"/>
          <cell r="CI1390"/>
          <cell r="CJ1390"/>
          <cell r="CK1390"/>
          <cell r="CL1390"/>
          <cell r="CM1390"/>
          <cell r="CN1390"/>
          <cell r="CO1390"/>
          <cell r="CP1390"/>
          <cell r="CQ1390"/>
          <cell r="CR1390"/>
          <cell r="CS1390"/>
          <cell r="CT1390">
            <v>244187</v>
          </cell>
          <cell r="CU1390"/>
          <cell r="CV1390"/>
          <cell r="CW1390"/>
        </row>
        <row r="1391">
          <cell r="B1391">
            <v>2891</v>
          </cell>
          <cell r="C1391">
            <v>2036</v>
          </cell>
          <cell r="D1391">
            <v>30</v>
          </cell>
          <cell r="E1391">
            <v>5</v>
          </cell>
          <cell r="F1391">
            <v>2568</v>
          </cell>
          <cell r="G1391">
            <v>800030379286</v>
          </cell>
          <cell r="H1391" t="str">
            <v>นางสาว</v>
          </cell>
          <cell r="I1391" t="str">
            <v xml:space="preserve">นภาพร  </v>
          </cell>
          <cell r="J1391" t="str">
            <v>จิวรรจนะโรดม</v>
          </cell>
          <cell r="K1391" t="str">
            <v>3-5014-00369-22-3</v>
          </cell>
          <cell r="L1391" t="str">
            <v>เชียงใหม่</v>
          </cell>
          <cell r="M1391" t="str">
            <v>เชียงใหม่ 1</v>
          </cell>
          <cell r="N1391">
            <v>8</v>
          </cell>
          <cell r="O1391" t="str">
            <v>สินเชื่อสวัสดิการ</v>
          </cell>
          <cell r="P1391" t="str">
            <v>1.บุคคลค้ำประกัน</v>
          </cell>
          <cell r="Q1391">
            <v>953540.81</v>
          </cell>
          <cell r="R1391">
            <v>152079.96</v>
          </cell>
          <cell r="S1391" t="str">
            <v>จังหวัดเชียงใหม่</v>
          </cell>
          <cell r="T1391" t="str">
            <v>ผบ.1924</v>
          </cell>
          <cell r="U1391">
            <v>2558</v>
          </cell>
          <cell r="V1391" t="str">
            <v>ผบ2395</v>
          </cell>
          <cell r="W1391">
            <v>2558</v>
          </cell>
          <cell r="X1391"/>
          <cell r="Y1391"/>
          <cell r="Z1391"/>
          <cell r="AA1391">
            <v>23</v>
          </cell>
          <cell r="AB1391">
            <v>11</v>
          </cell>
          <cell r="AC1391">
            <v>2558</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17/7/2568//รายงานผลสืบ 1/8/2568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นางสาวนภาพร   จิวรรจนะโรดม</v>
          </cell>
          <cell r="BU1391">
            <v>0</v>
          </cell>
          <cell r="BV1391" t="str">
            <v>1.นางสาวนภาพร  จิวรรจนะโรดม 
2.นายรักพงศ์  อาซาวรฤทธิ์
3.นางสาววันศิริ  คำวังพฤกษ์ 
4.นายชัชวาล  กันงาม 
5.นางสาวพรทิพย์  คำปา 
6.นายพงษ์พิษณุ  พะสุ</v>
          </cell>
          <cell r="BW1391" t="str">
            <v>จำเลยที่ 1
คู่สมรสจำเลยที่ 1
จำเลยที่ 2
คู่จำเลยที่ 2
จำเลยที่ 3
คู่สมรสจำเลยที่ 3</v>
          </cell>
          <cell r="BX1391" t="str">
            <v xml:space="preserve">3-5014-00369-22-3
3-1008-00795-43-5
3-5101-00830-27-7
3-5101-00002-41-6
1-5101-00002-14-1
1-1037-00104-00-3
</v>
          </cell>
          <cell r="BY139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อ.เขาฉกรรจ์  จ.สระแก้ว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อ.เมืองเชียงใหม่ จ.เชียงใหม่ 
-พบว่ามีกรรมสิทธิ์ในที่ดิน โฉนดที่ดินเลขที่ 66093 ต.สันปูเลย อ.ดอยสะเก็ด จ.เชียงใหม่ 
</v>
          </cell>
          <cell r="BZ1391" t="str">
            <v>พบทรัพย์</v>
          </cell>
          <cell r="CA1391"/>
          <cell r="CB1391">
            <v>6</v>
          </cell>
          <cell r="CC1391" t="str">
            <v>นุสบา</v>
          </cell>
          <cell r="CD1391"/>
          <cell r="CE1391"/>
          <cell r="CF1391"/>
          <cell r="CG1391"/>
          <cell r="CH1391"/>
          <cell r="CI1391"/>
          <cell r="CJ1391"/>
          <cell r="CK1391"/>
          <cell r="CL1391"/>
          <cell r="CM1391"/>
          <cell r="CN1391"/>
          <cell r="CO1391"/>
          <cell r="CP1391"/>
          <cell r="CQ1391"/>
          <cell r="CR1391"/>
          <cell r="CS1391"/>
          <cell r="CT1391">
            <v>244187</v>
          </cell>
          <cell r="CU1391"/>
          <cell r="CV1391"/>
          <cell r="CW1391"/>
        </row>
        <row r="1392">
          <cell r="B1392">
            <v>2892</v>
          </cell>
          <cell r="C1392">
            <v>2037</v>
          </cell>
          <cell r="D1392">
            <v>12</v>
          </cell>
          <cell r="E1392">
            <v>6</v>
          </cell>
          <cell r="F1392">
            <v>2568</v>
          </cell>
          <cell r="G1392">
            <v>806752015321</v>
          </cell>
          <cell r="H1392" t="str">
            <v>นาย</v>
          </cell>
          <cell r="I1392" t="str">
            <v>บุญเกียรติ</v>
          </cell>
          <cell r="J1392" t="str">
            <v>นันตา</v>
          </cell>
          <cell r="K1392" t="str">
            <v>3-5010-00111-32-6</v>
          </cell>
          <cell r="L1392" t="str">
            <v>แม่อาย</v>
          </cell>
          <cell r="M1392" t="str">
            <v>เชียงใหม่ 2</v>
          </cell>
          <cell r="N1392">
            <v>8</v>
          </cell>
          <cell r="O1392" t="str">
            <v>สินเชื่อเพื่อพัฒนากลุ่มอาชีพ</v>
          </cell>
          <cell r="P1392" t="str">
            <v>1.บุคคลค้ำประกัน</v>
          </cell>
          <cell r="Q1392">
            <v>180475.53</v>
          </cell>
          <cell r="R1392">
            <v>34472.36</v>
          </cell>
          <cell r="S1392" t="str">
            <v>จังหวัดฝาง</v>
          </cell>
          <cell r="T1392" t="str">
            <v>ผบ.48</v>
          </cell>
          <cell r="U1392">
            <v>2567</v>
          </cell>
          <cell r="V1392" t="str">
            <v>ผบ.52</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 // รายงานผลสืบทรัพย์ 24/7/2568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นายบุญเกียรติ นันตา</v>
          </cell>
          <cell r="BU1392">
            <v>883267010331</v>
          </cell>
          <cell r="BV1392" t="str">
            <v>1.นายธนัสสรณ์ บัวชุม</v>
          </cell>
          <cell r="BW1392" t="str">
            <v>จำเลย</v>
          </cell>
          <cell r="BX1392" t="str">
            <v>3-5010-00139-20-4</v>
          </cell>
          <cell r="BY1392" t="str">
            <v>-ไม่พบว่ามีกรรมสิทธิ์ในที่ดิน อ.แม่อาย จ.เชียงใหม่</v>
          </cell>
          <cell r="BZ1392" t="str">
            <v>ไม่พบ</v>
          </cell>
          <cell r="CA1392"/>
          <cell r="CB1392"/>
          <cell r="CC1392" t="str">
            <v>ปฏิยุทธ์</v>
          </cell>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2893</v>
          </cell>
          <cell r="C1393">
            <v>2038</v>
          </cell>
          <cell r="D1393">
            <v>12</v>
          </cell>
          <cell r="E1393">
            <v>6</v>
          </cell>
          <cell r="F1393">
            <v>2568</v>
          </cell>
          <cell r="G1393">
            <v>806752015354</v>
          </cell>
          <cell r="H1393" t="str">
            <v>นาย</v>
          </cell>
          <cell r="I1393" t="str">
            <v>สมนึก</v>
          </cell>
          <cell r="J1393" t="str">
            <v>ปันวงค์ยอง</v>
          </cell>
          <cell r="K1393" t="str">
            <v>3-5010-00177-32-7</v>
          </cell>
          <cell r="L1393" t="str">
            <v>แม่อาย</v>
          </cell>
          <cell r="M1393" t="str">
            <v>เชียงใหม่ 2</v>
          </cell>
          <cell r="N1393">
            <v>8</v>
          </cell>
          <cell r="O1393" t="str">
            <v>สินเชื่อเพื่อพัฒนากลุ่มอาชีพ</v>
          </cell>
          <cell r="P1393" t="str">
            <v>1.บุคคลค้ำประกัน</v>
          </cell>
          <cell r="Q1393">
            <v>152246.74</v>
          </cell>
          <cell r="R1393">
            <v>29145.02</v>
          </cell>
          <cell r="S1393" t="str">
            <v>จังหวัดฝาง</v>
          </cell>
          <cell r="T1393" t="str">
            <v>ผบ.50</v>
          </cell>
          <cell r="U1393">
            <v>2567</v>
          </cell>
          <cell r="V1393" t="str">
            <v>ผบ.54</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 // รายงานผลสืบทรัพย์ 24/7/2568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นายสมนึก ปันวงค์ยอง</v>
          </cell>
          <cell r="BU1393">
            <v>883267010332</v>
          </cell>
          <cell r="BV1393" t="str">
            <v>1.นายธนัสสรณ์ บัวชุม</v>
          </cell>
          <cell r="BW1393" t="str">
            <v>จำเลย</v>
          </cell>
          <cell r="BX1393" t="str">
            <v>3-5010-00139-20-4</v>
          </cell>
          <cell r="BY1393" t="str">
            <v>-ไม่พบว่ามีกรรมสิทธิ์ในที่ดิน อ.แม่อาย จ.เชียงใหม่</v>
          </cell>
          <cell r="BZ1393" t="str">
            <v>ไม่พบ</v>
          </cell>
          <cell r="CA1393"/>
          <cell r="CB1393"/>
          <cell r="CC1393" t="str">
            <v>ปฏิยุทธ์</v>
          </cell>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2894</v>
          </cell>
          <cell r="C1394">
            <v>2039</v>
          </cell>
          <cell r="D1394">
            <v>12</v>
          </cell>
          <cell r="E1394">
            <v>6</v>
          </cell>
          <cell r="F1394">
            <v>2568</v>
          </cell>
          <cell r="G1394">
            <v>806752015297</v>
          </cell>
          <cell r="H1394" t="str">
            <v>นาย</v>
          </cell>
          <cell r="I1394" t="str">
            <v>สิงห์คำ</v>
          </cell>
          <cell r="J1394" t="str">
            <v>แก้วบุญเรือง</v>
          </cell>
          <cell r="K1394" t="str">
            <v>3-5010-00112-58-6</v>
          </cell>
          <cell r="L1394" t="str">
            <v>แม่อาย</v>
          </cell>
          <cell r="M1394" t="str">
            <v>เชียงใหม่ 2</v>
          </cell>
          <cell r="N1394">
            <v>8</v>
          </cell>
          <cell r="O1394" t="str">
            <v>สินเชื่อเพื่อพัฒนากลุ่มอาชีพ</v>
          </cell>
          <cell r="P1394" t="str">
            <v>1.บุคคลค้ำประกัน</v>
          </cell>
          <cell r="Q1394">
            <v>126765.77</v>
          </cell>
          <cell r="R1394">
            <v>25083.29</v>
          </cell>
          <cell r="S1394" t="str">
            <v>จังหวัดฝาง</v>
          </cell>
          <cell r="T1394" t="str">
            <v>ผบ.49</v>
          </cell>
          <cell r="U1394">
            <v>2567</v>
          </cell>
          <cell r="V1394" t="str">
            <v>ผบ.53</v>
          </cell>
          <cell r="W1394">
            <v>2567</v>
          </cell>
          <cell r="X1394">
            <v>19</v>
          </cell>
          <cell r="Y1394">
            <v>11</v>
          </cell>
          <cell r="Z1394">
            <v>2567</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12/6/2568 // รายงานผลสืบทรัพย์ 24/7/2568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นายสิงห์คำ แก้วบุญเรือง</v>
          </cell>
          <cell r="BU1394">
            <v>883267010333</v>
          </cell>
          <cell r="BV1394" t="str">
            <v>1.นายธนัสสรณ์ บัวชุม</v>
          </cell>
          <cell r="BW1394" t="str">
            <v>จำเลย</v>
          </cell>
          <cell r="BX1394" t="str">
            <v>3-5010-00139-20-4</v>
          </cell>
          <cell r="BY1394" t="str">
            <v>-ไม่พบว่ามีกรรมสิทธิ์ในที่ดิน อ.แม่อาย จ.เชียงใหม่</v>
          </cell>
          <cell r="BZ1394" t="str">
            <v>ไม่พบ</v>
          </cell>
          <cell r="CA1394"/>
          <cell r="CB1394"/>
          <cell r="CC1394" t="str">
            <v>ปฏิยุทธ์</v>
          </cell>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2895</v>
          </cell>
          <cell r="C1395">
            <v>2040</v>
          </cell>
          <cell r="D1395">
            <v>24</v>
          </cell>
          <cell r="E1395">
            <v>6</v>
          </cell>
          <cell r="F1395">
            <v>2568</v>
          </cell>
          <cell r="G1395">
            <v>800070887097</v>
          </cell>
          <cell r="H1395" t="str">
            <v>นาย</v>
          </cell>
          <cell r="I1395" t="str">
            <v>ยุทธภัทร</v>
          </cell>
          <cell r="J1395" t="str">
            <v>สิงหเนตร</v>
          </cell>
          <cell r="K1395" t="str">
            <v>3-5099-00225-38-4</v>
          </cell>
          <cell r="L1395" t="str">
            <v>ช้างคลาน</v>
          </cell>
          <cell r="M1395" t="str">
            <v>เชียงใหม่ 1</v>
          </cell>
          <cell r="N1395">
            <v>8</v>
          </cell>
          <cell r="O1395" t="str">
            <v>สินเชื่อธนาคารประชาชน</v>
          </cell>
          <cell r="P1395" t="str">
            <v>1.บุคคลค้ำประกัน</v>
          </cell>
          <cell r="Q1395">
            <v>155339.76999999999</v>
          </cell>
          <cell r="R1395">
            <v>58760.58</v>
          </cell>
          <cell r="S1395" t="str">
            <v>แขวงเชียงใหม่</v>
          </cell>
          <cell r="T1395" t="str">
            <v>ผบE377</v>
          </cell>
          <cell r="U1395">
            <v>2566</v>
          </cell>
          <cell r="V1395" t="str">
            <v>ผบE3147</v>
          </cell>
          <cell r="W1395">
            <v>2566</v>
          </cell>
          <cell r="X1395"/>
          <cell r="Y1395"/>
          <cell r="Z1395"/>
          <cell r="AA1395">
            <v>15</v>
          </cell>
          <cell r="AB1395">
            <v>5</v>
          </cell>
          <cell r="AC1395">
            <v>2566</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 // รายงานผลสืบทรัพย์ 24/7/2568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นายยุทธภัทร สิงหเนตร</v>
          </cell>
          <cell r="BU1395">
            <v>883165010774</v>
          </cell>
          <cell r="BV1395" t="str">
            <v>1.นายยุทธภัทร สิงหเนตร
2.นางสาวณัฐิกา สอนพรม
3.นายพงศ์นริศร์ อิทนนท์
4.นางสาวหทัยวัลย์ มะหมัดอาลี</v>
          </cell>
          <cell r="BW1395" t="str">
            <v>จำเลยที่ 1
คู่สมรสจำเลยที่ 1
จำเลยที่ 2
คู่สมรสจำเลยที่ 2</v>
          </cell>
          <cell r="BX1395" t="str">
            <v>3-5099-00225-38-4
1-6001-00369-09-2
1-5099-00682-34-7
3-1014-01799-19-5</v>
          </cell>
          <cell r="BY1395" t="str">
            <v xml:space="preserve">-ไม่พบว่ามีกรรมสิทธิ์ในที่ดิน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อ.ลำพูน จ.เชียงใหม่
-ไม่พบว่ามีกรรมสิทธิ์ในที่ดิน อ.เมืองเชียงใหม่ จ.เชียงใหม่
-พบว่ามีกรรมสิทธิ์ในที่ดินโฉนดเลขที่ 151500 ต.บ้านแป้น อ.ลำพูน จ.เชียงใหม่ (สินส่วนตัว)
-พบว่ามีกรรมสิทธิ์ในที่ดินโฉนดเลขที่ 151281 ต.บ้านแป้น อ.ลำพูน จ.เชียงใหม่ (สินส่วนตัว)
-ไม่พบว่ามีกรรมสิทธิ์ในที่ดิน เขตพญาไท จ.กรุงเทพมหานคร
</v>
          </cell>
          <cell r="BZ1395" t="str">
            <v>พบ</v>
          </cell>
          <cell r="CA1395"/>
          <cell r="CB1395"/>
          <cell r="CC1395" t="str">
            <v>ปฏิยุทธ์</v>
          </cell>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2896</v>
          </cell>
          <cell r="C1396">
            <v>2041</v>
          </cell>
          <cell r="D1396">
            <v>24</v>
          </cell>
          <cell r="E1396">
            <v>6</v>
          </cell>
          <cell r="F1396">
            <v>2568</v>
          </cell>
          <cell r="G1396">
            <v>800040354923</v>
          </cell>
          <cell r="H1396" t="str">
            <v>นาย</v>
          </cell>
          <cell r="I1396" t="str">
            <v>วัลลภ</v>
          </cell>
          <cell r="J1396" t="str">
            <v>ปัญญา</v>
          </cell>
          <cell r="K1396" t="str">
            <v>3-5012-00286-80-4</v>
          </cell>
          <cell r="L1396" t="str">
            <v>เซ็นทรัล แอร์พอร์ต พลาซ่า เชียงใหม่</v>
          </cell>
          <cell r="M1396" t="str">
            <v>เชียงใหม่ 1</v>
          </cell>
          <cell r="N1396">
            <v>8</v>
          </cell>
          <cell r="O1396" t="str">
            <v>สินเชื่อธนาคารประชาชน</v>
          </cell>
          <cell r="P1396" t="str">
            <v>1.บุคคลค้ำประกัน</v>
          </cell>
          <cell r="Q1396">
            <v>161095.96</v>
          </cell>
          <cell r="R1396">
            <v>24570.560000000001</v>
          </cell>
          <cell r="S1396" t="str">
            <v>แขวงเชียงใหม่</v>
          </cell>
          <cell r="T1396" t="str">
            <v>ผบ.11139</v>
          </cell>
          <cell r="U1396">
            <v>2560</v>
          </cell>
          <cell r="V1396" t="str">
            <v>ผบ.616</v>
          </cell>
          <cell r="W1396">
            <v>2561</v>
          </cell>
          <cell r="X1396"/>
          <cell r="Y1396"/>
          <cell r="Z1396"/>
          <cell r="AA1396">
            <v>30</v>
          </cell>
          <cell r="AB1396">
            <v>1</v>
          </cell>
          <cell r="AC1396">
            <v>2561</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 // รายงานผลสืบทรัพย์ 24/7/2568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นายวัลลภ ปัญญา</v>
          </cell>
          <cell r="BU1396">
            <v>823560011018</v>
          </cell>
          <cell r="BV1396" t="str">
            <v>1.นายวัลลภ ปัญญา 
2.นางสาวนิภาพร ปัญญา
3.นายชายทอง พรหมมะ
4.นางสาวพชรภัคร์ โพธิ์ทอง
5.นายสุพจน์ ตาแดง
6.นางสาวกิ่งเพชร ประกิจ</v>
          </cell>
          <cell r="BW1396" t="str">
            <v>จำเลยที่ 1
คู่สมรสจำเลยที่ 1
จำเลยที่ 2
คู่สมรสจำเลยที่ 2
จำเลยที่ 3
คู่สมรสจำเลยที่ 3</v>
          </cell>
          <cell r="BX1396" t="str">
            <v>3-5012-00286-80-4
3-5012-00697-62-6
3-5012-00375-87-4
5-4114-00017-28-6
3-5013-00318-14-7
1-5011-00082-34-8</v>
          </cell>
          <cell r="BY1396"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1210 ต.ทุ่งต้อม อ.สันป่าตอง จ.เชียงใหม่ (สินส่วนตัว)
-ไม่พบว่ามีกรรมสิทธิ์ในที่ดิน อ.เมืองเชียงใหม่ จ.เชียงใหม่
-พบว่ามีกรรมสิทธิ์ในที่ดินโฉนดเลขที่ 78290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อ.นากลาง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v>
          </cell>
          <cell r="BZ1396" t="str">
            <v>พบ</v>
          </cell>
          <cell r="CA1396"/>
          <cell r="CB1396"/>
          <cell r="CC1396" t="str">
            <v>ปฏิยุทธ์</v>
          </cell>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2897</v>
          </cell>
          <cell r="C1397">
            <v>2042</v>
          </cell>
          <cell r="D1397">
            <v>24</v>
          </cell>
          <cell r="E1397">
            <v>6</v>
          </cell>
          <cell r="F1397">
            <v>2568</v>
          </cell>
          <cell r="G1397">
            <v>800022878071</v>
          </cell>
          <cell r="H1397" t="str">
            <v>นาย</v>
          </cell>
          <cell r="I1397" t="str">
            <v>บริสุทธิ์</v>
          </cell>
          <cell r="J1397" t="str">
            <v>มีบัณฑิต</v>
          </cell>
          <cell r="K1397" t="str">
            <v>3-1601-00169-81-7</v>
          </cell>
          <cell r="L1397" t="str">
            <v>บวกครกหลวง</v>
          </cell>
          <cell r="M1397" t="str">
            <v>เชียงใหม่ 3</v>
          </cell>
          <cell r="N1397">
            <v>8</v>
          </cell>
          <cell r="O1397" t="str">
            <v>สินเชื่อสวัสดิการ</v>
          </cell>
          <cell r="P1397" t="str">
            <v>1.บุคคลค้ำประกัน</v>
          </cell>
          <cell r="Q1397">
            <v>459438.48</v>
          </cell>
          <cell r="R1397">
            <v>118671.46</v>
          </cell>
          <cell r="S1397" t="str">
            <v>จังหวัดเชียงใหม่</v>
          </cell>
          <cell r="T1397" t="str">
            <v>ผบE187</v>
          </cell>
          <cell r="U1397">
            <v>2568</v>
          </cell>
          <cell r="V1397" t="str">
            <v>ผบE1466</v>
          </cell>
          <cell r="W1397">
            <v>2568</v>
          </cell>
          <cell r="X1397"/>
          <cell r="Y1397"/>
          <cell r="Z1397"/>
          <cell r="AA1397">
            <v>16</v>
          </cell>
          <cell r="AB1397">
            <v>6</v>
          </cell>
          <cell r="AC1397">
            <v>2568</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24/6/2568 // รายงานผลสืบทรัพย์ 24/7/2568</v>
          </cell>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นายบริสุทธิ์ มีบัณฑิต</v>
          </cell>
          <cell r="BU1397">
            <v>888167010408</v>
          </cell>
          <cell r="BV1397" t="str">
            <v>1.นายบริสุทธิ์ มีบัณฑิต
2.นายอภิรัตน์ กุมารแก้ว
3.นางทิพรดา กุมารแก้ว</v>
          </cell>
          <cell r="BW1397" t="str">
            <v>จำเลยที่ 1
จำเลยที่ 2
คู่สมรสจำเลยที่ 2</v>
          </cell>
          <cell r="BX1397" t="str">
            <v>3-1601-00169-81-7
3-5701-00825-59-1
3-5099-01153-28-0</v>
          </cell>
          <cell r="BY1397" t="str">
            <v>-พบว่ามีกรรมสิทธิ์ในห้องชุดเลขที่ 505/9  ชื่ออาคารชุด บ้านเอื้ออาทร ป่าต้น 2 อาคารที่ 505 ต.ป่าต้น อ.เมืองเชียงใหม่ จ.เชียงใหม่ (ปลอดจำนอง)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v>
          </cell>
          <cell r="BZ1397" t="str">
            <v>พบ</v>
          </cell>
          <cell r="CA1397"/>
          <cell r="CB1397"/>
          <cell r="CC1397" t="str">
            <v>ปฏิยุทธ์</v>
          </cell>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2898</v>
          </cell>
          <cell r="C1398">
            <v>2043</v>
          </cell>
          <cell r="D1398">
            <v>20</v>
          </cell>
          <cell r="E1398">
            <v>5</v>
          </cell>
          <cell r="F1398">
            <v>2568</v>
          </cell>
          <cell r="G1398">
            <v>800090964449</v>
          </cell>
          <cell r="H1398" t="str">
            <v>นางสาว</v>
          </cell>
          <cell r="I1398" t="str">
            <v>รัชดา</v>
          </cell>
          <cell r="J1398" t="str">
            <v>ธรรมขัน</v>
          </cell>
          <cell r="K1398" t="str">
            <v>1-5099-01355-37-4</v>
          </cell>
          <cell r="L1398" t="str">
            <v>จอมทอง</v>
          </cell>
          <cell r="M1398" t="str">
            <v>เชียงใหม่ 3</v>
          </cell>
          <cell r="N1398">
            <v>8</v>
          </cell>
          <cell r="O1398" t="str">
            <v>สินเชื่อแก้ปัญหาหนี้นอกระบบ PSA</v>
          </cell>
          <cell r="P1398" t="str">
            <v>1.บุคคลค้ำประกัน</v>
          </cell>
          <cell r="Q1398">
            <v>32334.31</v>
          </cell>
          <cell r="R1398">
            <v>7128.12</v>
          </cell>
          <cell r="S1398" t="str">
            <v>จังหวัดฮอด</v>
          </cell>
          <cell r="T1398" t="str">
            <v>ผบE57</v>
          </cell>
          <cell r="U1398">
            <v>2566</v>
          </cell>
          <cell r="V1398" t="str">
            <v>ผบE323</v>
          </cell>
          <cell r="W1398">
            <v>2566</v>
          </cell>
          <cell r="X1398"/>
          <cell r="Y1398"/>
          <cell r="Z1398"/>
          <cell r="AA1398">
            <v>24</v>
          </cell>
          <cell r="AB1398">
            <v>4</v>
          </cell>
          <cell r="AC1398">
            <v>2566</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20/5/2568 // รายงานผลสืบทรัพย์ 24/7/2568</v>
          </cell>
          <cell r="BC1398"/>
          <cell r="BD1398"/>
          <cell r="BE1398"/>
          <cell r="BF1398"/>
          <cell r="BG1398"/>
          <cell r="BH1398"/>
          <cell r="BI1398"/>
          <cell r="BJ1398"/>
          <cell r="BK1398"/>
          <cell r="BL1398"/>
          <cell r="BM1398"/>
          <cell r="BN1398"/>
          <cell r="BO1398"/>
          <cell r="BP1398"/>
          <cell r="BQ1398"/>
          <cell r="BR1398"/>
          <cell r="BS1398"/>
          <cell r="BT1398" t="str">
            <v>นางสาวรัชดา ธรรมขัน</v>
          </cell>
          <cell r="BU1398">
            <v>888165010746</v>
          </cell>
          <cell r="BV1398" t="str">
            <v>1.นางสาวรัชดา ธรรมขัน
2.นางสาวณิชานันท์ คำมามูล
3.นางสาวชลดา อุดง
4.นายสิทธิชัย สงวยศิลป์</v>
          </cell>
          <cell r="BW1398" t="str">
            <v>จำเลยที่ 1
จำเลยที่ 2
จำเลยที่ 3
คู่สมรสจำเลยที่ 3</v>
          </cell>
          <cell r="BX1398" t="str">
            <v>1-5099-01355-37-4
3-5002-00620-43-6
1-5002-00143-96-8
1-5099-01062-90-3</v>
          </cell>
          <cell r="BY139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v>
          </cell>
          <cell r="BZ1398" t="str">
            <v>ไม่พบ</v>
          </cell>
          <cell r="CA1398"/>
          <cell r="CB1398"/>
          <cell r="CC1398" t="str">
            <v>ปฏิยุทธ์</v>
          </cell>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2899</v>
          </cell>
          <cell r="C1399">
            <v>2044</v>
          </cell>
          <cell r="D1399">
            <v>2</v>
          </cell>
          <cell r="E1399">
            <v>7</v>
          </cell>
          <cell r="F1399">
            <v>2568</v>
          </cell>
          <cell r="G1399">
            <v>800023171518</v>
          </cell>
          <cell r="H1399" t="str">
            <v>นาย</v>
          </cell>
          <cell r="I1399" t="str">
            <v xml:space="preserve">เอนก </v>
          </cell>
          <cell r="J1399" t="str">
            <v>แดงจินา</v>
          </cell>
          <cell r="K1399" t="str">
            <v>3-5017-00138-23-5</v>
          </cell>
          <cell r="L1399" t="str">
            <v>เชียงดาว</v>
          </cell>
          <cell r="M1399" t="str">
            <v>เชียงใหม่ 2</v>
          </cell>
          <cell r="N1399">
            <v>8</v>
          </cell>
          <cell r="O1399" t="str">
            <v>สินเชื่อธนาคารประชาชน</v>
          </cell>
          <cell r="P1399" t="str">
            <v>1.บุคคลค้ำประกัน</v>
          </cell>
          <cell r="Q1399">
            <v>91269.13</v>
          </cell>
          <cell r="R1399">
            <v>26881.19</v>
          </cell>
          <cell r="S1399" t="str">
            <v>จังหวัดฮอด</v>
          </cell>
          <cell r="T1399" t="str">
            <v>ผบ746</v>
          </cell>
          <cell r="U1399">
            <v>2558</v>
          </cell>
          <cell r="V1399" t="str">
            <v>ผบ113</v>
          </cell>
          <cell r="W1399">
            <v>2559</v>
          </cell>
          <cell r="X1399">
            <v>7</v>
          </cell>
          <cell r="Y1399">
            <v>3</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3/7/2568 // รายงานผลสืบทรัพย์ 24/7/2568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นายเอนก  แดงจินา</v>
          </cell>
          <cell r="BU1399">
            <v>823857010518</v>
          </cell>
          <cell r="BV1399" t="str">
            <v>1.นายเอนก แดงจินา
2.นางสาววาสนา ลอจันทร์
3.นายวัชรพล ผัดเป้า
4.นายศิวดล โถเหลือง</v>
          </cell>
          <cell r="BW1399" t="str">
            <v>จำเลยที่ 1
คู่สมรสจำเลยที่ 1
จำเลยที่ 2
จำเลยที่ 3</v>
          </cell>
          <cell r="BX1399" t="str">
            <v xml:space="preserve">3-5017-00138-23-5
3-6504-00331-90-9
1-5099-00466-76-8
3-5004-00041-81-2
</v>
          </cell>
          <cell r="BY1399" t="str">
            <v>-ไม่พบว่ามีกรรมสิทธิ์ในที่ดิน อ.เชียงดาว จ.เชียงใหม่
-ไม่พบว่ามีกรรมสิทธิ์ในที่ดิน อ.ดอยเต่า จ.เชียงใหม่
-ไม่พบว่ามีกรรมสิทธิ์ในที่ดิน อ.เชียงดาว จ.เชียงใหม่
-ไม่พบว่ามีกรรมสิทธิ์ในที่ดิน อ.ดอยเต่า จ.เชียงใหม่
-ไม่พบว่ามีกรรมสิทธิ์ในที่ดิน อ.สีคิ้ว จ.นครราชสีมา
-ไม่พบว่ามีกรรมสิทธิ์ในที่ดิน อ.บางระกำ จ.พิษณุโลก
-ไม่พบว่ามีกรรมสิทธิ์ในที่ดิน อ.เชียงดาว จ.เชียงใหม่
-ไม่พบว่ามีกรรมสิทธิ์ในที่ดิน อ.เมืองลำพูน จ.ลำพูน
-ไม่พบว่ามีกรรมสิทธิ์ในที่ดิน อ.เชียงดาว จ.เชียงใหม่</v>
          </cell>
          <cell r="BZ1399" t="str">
            <v>ไม่พบ</v>
          </cell>
          <cell r="CA1399"/>
          <cell r="CB1399"/>
          <cell r="CC1399" t="str">
            <v>ปฏิยุทธ์</v>
          </cell>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2900</v>
          </cell>
          <cell r="C1400">
            <v>2045</v>
          </cell>
          <cell r="D1400">
            <v>8</v>
          </cell>
          <cell r="E1400">
            <v>7</v>
          </cell>
          <cell r="F1400">
            <v>2568</v>
          </cell>
          <cell r="G1400">
            <v>800021375343</v>
          </cell>
          <cell r="H1400" t="str">
            <v>นาง</v>
          </cell>
          <cell r="I1400" t="str">
            <v>จิระนันท์</v>
          </cell>
          <cell r="J1400" t="str">
            <v>รองหมอดี</v>
          </cell>
          <cell r="K1400" t="str">
            <v>3-5010-00042-58-7</v>
          </cell>
          <cell r="L1400" t="str">
            <v>พร้าว</v>
          </cell>
          <cell r="M1400" t="str">
            <v>เชียงใหม่ 2</v>
          </cell>
          <cell r="N1400">
            <v>8</v>
          </cell>
          <cell r="O1400" t="str">
            <v>สินเชื่อธนาคารประชาชน</v>
          </cell>
          <cell r="P1400" t="str">
            <v>1.บุคคลค้ำประกัน</v>
          </cell>
          <cell r="Q1400">
            <v>140500.32</v>
          </cell>
          <cell r="R1400">
            <v>16838.330000000002</v>
          </cell>
          <cell r="S1400" t="str">
            <v>แขวงเชียงใหม่</v>
          </cell>
          <cell r="T1400" t="str">
            <v>ผบ978</v>
          </cell>
          <cell r="U1400">
            <v>2559</v>
          </cell>
          <cell r="V1400" t="str">
            <v>ผบ2174</v>
          </cell>
          <cell r="W1400">
            <v>2559</v>
          </cell>
          <cell r="X1400">
            <v>5</v>
          </cell>
          <cell r="Y1400">
            <v>4</v>
          </cell>
          <cell r="Z1400">
            <v>2559</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 // รายงานผลสืบทรัพย์วันที่ 20/8/2568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นางจิระนันท์ รองหมอดี</v>
          </cell>
          <cell r="BU1400">
            <v>0</v>
          </cell>
          <cell r="BV1400" t="str">
            <v>1.นางจิระนันท์ รองหมอดีหรือวงศ์ษายะ
2.นายสุดใจ รองหมอดี
3.นางสาวฉัตต์ปาริชาติ ยิ้มศรีหรือแสนคง
4.นายสยาม ยิ้มศรี
5.นายสุวิทย์ มะไฟ</v>
          </cell>
          <cell r="BW1400" t="str">
            <v>จำเลยที่ 1
คู่สมรสจำเลยที่ 1
จำเลยที่ 2
คู่สมรสจำเลยที่ 2
จำเลยที่ 3</v>
          </cell>
          <cell r="BX1400" t="str">
            <v>3-5010-00427-58-7
3-5011-00043-34-9
3-5208-00393-69-4
3-5199-00086-41-4
3-5208-00393-71-6</v>
          </cell>
          <cell r="BY1400" t="str">
            <v xml:space="preserve">-ไม่พบว่ามีกรรมสิทธิ์ในที่ดิน อ.พร้าว จ.เชียงใหม่
-ไม่พบว่ามีกรรมสิทธิ์ในที่ดิน อ.แม่อาย จ.เชียงใหม่
-พบว่ามีกรรมสิทธิ์ในที่ดินโฉนดเลขที่ 37168 ต.ทุ่งหลวง อ.พร้าว จ.เชียงใหม่ (สินส่วนตัว)
-ไม่พบว่ามีกรรมสิทธิ์ในที่ดิน อ.พร้าว จ.เชียงใหม่
-ไม่พบว่ามีกรรมสิทธิ์ในที่ดิน อ.เถิน จ.ลำปาง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อ.เมืองลำพูน จ.ลำพูน
-ไม่พบว่ามีกรรมสิทธิ์ในที่ดิน อ.เกาะคา จ.ลำปาง
-ไม่พบว่ามีกรรมสิทธิ์ในที่ดิน อ.พร้าว จ.เชียงใหม่
-ไม่พบว่ามีกรรมสิทธิ์ในที่ดิน อ.เถิน จ.ลำปาง
</v>
          </cell>
          <cell r="BZ1400" t="str">
            <v>พบ</v>
          </cell>
          <cell r="CA1400"/>
          <cell r="CB1400"/>
          <cell r="CC1400" t="str">
            <v>ปฏิยุทธ์</v>
          </cell>
          <cell r="CD1400"/>
          <cell r="CE1400"/>
          <cell r="CF1400"/>
          <cell r="CG1400"/>
          <cell r="CH1400"/>
          <cell r="CI1400"/>
          <cell r="CJ1400"/>
          <cell r="CK1400"/>
          <cell r="CL1400"/>
          <cell r="CM1400"/>
          <cell r="CN1400"/>
          <cell r="CO1400"/>
          <cell r="CP1400"/>
          <cell r="CQ1400"/>
          <cell r="CR1400"/>
          <cell r="CS1400"/>
          <cell r="CT1400">
            <v>244217</v>
          </cell>
          <cell r="CU1400"/>
          <cell r="CV1400"/>
          <cell r="CW1400"/>
        </row>
        <row r="1401">
          <cell r="B1401">
            <v>2901</v>
          </cell>
          <cell r="C1401">
            <v>2046</v>
          </cell>
          <cell r="D1401">
            <v>8</v>
          </cell>
          <cell r="E1401">
            <v>7</v>
          </cell>
          <cell r="F1401">
            <v>2568</v>
          </cell>
          <cell r="G1401">
            <v>800035986259</v>
          </cell>
          <cell r="H1401" t="str">
            <v>นาย</v>
          </cell>
          <cell r="I1401" t="str">
            <v>นราธิป</v>
          </cell>
          <cell r="J1401" t="str">
            <v>อำนา</v>
          </cell>
          <cell r="K1401" t="str">
            <v>1-5099-00027-30-6</v>
          </cell>
          <cell r="L1401" t="str">
            <v>แม่โจ้</v>
          </cell>
          <cell r="M1401" t="str">
            <v>เชียงใหม่ 2</v>
          </cell>
          <cell r="N1401">
            <v>8</v>
          </cell>
          <cell r="O1401" t="str">
            <v>สินเชื่อไทรทอง</v>
          </cell>
          <cell r="P1401" t="str">
            <v>1.บุคคลค้ำประกัน</v>
          </cell>
          <cell r="Q1401">
            <v>677700.15</v>
          </cell>
          <cell r="R1401">
            <v>102416.27</v>
          </cell>
          <cell r="S1401" t="str">
            <v>จังหวัดเชียงใหม่</v>
          </cell>
          <cell r="T1401" t="str">
            <v>ผบ2200</v>
          </cell>
          <cell r="U1401">
            <v>2558</v>
          </cell>
          <cell r="V1401" t="str">
            <v>ผบ4393</v>
          </cell>
          <cell r="W1401">
            <v>2559</v>
          </cell>
          <cell r="X1401"/>
          <cell r="Y1401"/>
          <cell r="Z1401"/>
          <cell r="AA1401">
            <v>4</v>
          </cell>
          <cell r="AB1401">
            <v>4</v>
          </cell>
          <cell r="AC1401">
            <v>2559</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 ปิดบัญชี</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นายนราธิป อำนา</v>
          </cell>
          <cell r="BU1401">
            <v>0</v>
          </cell>
          <cell r="BV1401" t="str">
            <v>1.นายนราธิป อำนา
2.นางสาวนิลเนตร อุดมศรี
3.นายทศ อุดมศรี</v>
          </cell>
          <cell r="BW1401" t="str">
            <v>จำเลยที่ 1
จำเลยที่ 2
จำเลยที่ 3</v>
          </cell>
          <cell r="BX1401" t="str">
            <v>1-5099-00027-30-6
1-5099-00027-68-4
3-5014-00362-00-8</v>
          </cell>
          <cell r="BY1401" t="str">
            <v>-พบว่ามีกรรมสิทธิ์ในที่ดินโฉนดเลขที่ 70147 ต.แม่แฝกใหม่ อ.สันทราย จ.เชียงใหม่ (ปลอดจำนอง)
-ไม่พบว่ามีกรรมสิทธิ์ในที่ดิน อ.เมืองพิษณุโลก จ.พิษณุโลก
-ไม่พบว่ามีกรรมสิทธิ์ในที่ดิน อ.สันทราย จ.เชียงใหม่
-พบว่ามีกรรมสิทธิ์ในที่ดินโฉนดเลขที่ 20884 ต.แม่แฝก อ.สันทราย จ.เชียงใหม่ (ติดจำนอง)</v>
          </cell>
          <cell r="BZ1401" t="str">
            <v>พบ</v>
          </cell>
          <cell r="CA1401"/>
          <cell r="CB1401"/>
          <cell r="CC1401" t="str">
            <v>ปฏิยุทธ์</v>
          </cell>
          <cell r="CD1401"/>
          <cell r="CE1401"/>
          <cell r="CF1401"/>
          <cell r="CG1401"/>
          <cell r="CH1401"/>
          <cell r="CI1401"/>
          <cell r="CJ1401"/>
          <cell r="CK1401"/>
          <cell r="CL1401"/>
          <cell r="CM1401"/>
          <cell r="CN1401"/>
          <cell r="CO1401"/>
          <cell r="CP1401"/>
          <cell r="CQ1401"/>
          <cell r="CR1401"/>
          <cell r="CS1401"/>
          <cell r="CT1401">
            <v>244217</v>
          </cell>
          <cell r="CU1401"/>
          <cell r="CV1401"/>
          <cell r="CW1401"/>
        </row>
        <row r="1402">
          <cell r="B1402">
            <v>2902</v>
          </cell>
          <cell r="C1402">
            <v>2047</v>
          </cell>
          <cell r="D1402">
            <v>8</v>
          </cell>
          <cell r="E1402">
            <v>7</v>
          </cell>
          <cell r="F1402">
            <v>2568</v>
          </cell>
          <cell r="G1402">
            <v>800043380842</v>
          </cell>
          <cell r="H1402" t="str">
            <v>นางสาว</v>
          </cell>
          <cell r="I1402" t="str">
            <v>พิกุล</v>
          </cell>
          <cell r="J1402" t="str">
            <v>ศิริวรรณ์</v>
          </cell>
          <cell r="K1402" t="str">
            <v>3-5009-00380-52-7</v>
          </cell>
          <cell r="L1402" t="str">
            <v>ไชยปราการ</v>
          </cell>
          <cell r="M1402" t="str">
            <v>เชียงใหม่ 2</v>
          </cell>
          <cell r="N1402">
            <v>8</v>
          </cell>
          <cell r="O1402" t="str">
            <v>สินเชื่อธนาคารประชาชน</v>
          </cell>
          <cell r="P1402" t="str">
            <v>1.บุคคลค้ำประกัน</v>
          </cell>
          <cell r="Q1402">
            <v>40277</v>
          </cell>
          <cell r="R1402">
            <v>2073.13</v>
          </cell>
          <cell r="S1402" t="str">
            <v>จังหวัดฝาง</v>
          </cell>
          <cell r="T1402" t="str">
            <v>ผบ850</v>
          </cell>
          <cell r="U1402">
            <v>2558</v>
          </cell>
          <cell r="V1402" t="str">
            <v>ผบ88</v>
          </cell>
          <cell r="W1402">
            <v>2559</v>
          </cell>
          <cell r="X1402">
            <v>25</v>
          </cell>
          <cell r="Y1402">
            <v>2</v>
          </cell>
          <cell r="Z1402">
            <v>2559</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  // รายงานผลสืบทรัพย์วันที่ 4/8/2568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นางสาวพิกุล ศิริวรรณ์</v>
          </cell>
          <cell r="BU1402">
            <v>0</v>
          </cell>
          <cell r="BV1402" t="str">
            <v>1.นางสาวพอกุล ศิริวรรณ์
2.นายจิรพล อารีย์
3.นางผ่องพรรณ เจริญ
4.นายยุทธนา เจริญ</v>
          </cell>
          <cell r="BW1402" t="str">
            <v>จำเลยที่ 1
จำเลยที่ 2
จำเลยที่ 3
คู่สมรสจำเลยที่ 3</v>
          </cell>
          <cell r="BX1402" t="str">
            <v>3-5009-00380-52-7
3-5007-00622-13-6
3-5009-00387-62-9
3-5009-00397-62-4</v>
          </cell>
          <cell r="BY1402"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v>
          </cell>
          <cell r="BZ1402" t="str">
            <v>ไม่พบ</v>
          </cell>
          <cell r="CA1402"/>
          <cell r="CB1402"/>
          <cell r="CC1402" t="str">
            <v>ปฏิยุทธ์</v>
          </cell>
          <cell r="CD1402"/>
          <cell r="CE1402"/>
          <cell r="CF1402"/>
          <cell r="CG1402"/>
          <cell r="CH1402"/>
          <cell r="CI1402"/>
          <cell r="CJ1402"/>
          <cell r="CK1402"/>
          <cell r="CL1402"/>
          <cell r="CM1402"/>
          <cell r="CN1402"/>
          <cell r="CO1402"/>
          <cell r="CP1402"/>
          <cell r="CQ1402"/>
          <cell r="CR1402"/>
          <cell r="CS1402"/>
          <cell r="CT1402">
            <v>244217</v>
          </cell>
          <cell r="CU1402"/>
          <cell r="CV1402"/>
          <cell r="CW1402"/>
        </row>
        <row r="1403">
          <cell r="B1403">
            <v>2903</v>
          </cell>
          <cell r="C1403">
            <v>2048</v>
          </cell>
          <cell r="D1403">
            <v>8</v>
          </cell>
          <cell r="E1403">
            <v>7</v>
          </cell>
          <cell r="F1403">
            <v>2568</v>
          </cell>
          <cell r="G1403">
            <v>855652005999</v>
          </cell>
          <cell r="H1403" t="str">
            <v>นาย</v>
          </cell>
          <cell r="I1403" t="str">
            <v>มานพ</v>
          </cell>
          <cell r="J1403" t="str">
            <v>พันธ์ชน</v>
          </cell>
          <cell r="K1403" t="str">
            <v>5-5505-00607-37-7</v>
          </cell>
          <cell r="L1403" t="str">
            <v>พร้าว</v>
          </cell>
          <cell r="M1403" t="str">
            <v>เชียงใหม่ 2</v>
          </cell>
          <cell r="N1403">
            <v>8</v>
          </cell>
          <cell r="O1403"/>
          <cell r="P1403"/>
          <cell r="Q1403">
            <v>335037.57</v>
          </cell>
          <cell r="R1403">
            <v>37040.550000000003</v>
          </cell>
          <cell r="S1403" t="str">
            <v>จังหวัดเชียงใหม่</v>
          </cell>
          <cell r="T1403" t="str">
            <v>ผบ2296</v>
          </cell>
          <cell r="U1403">
            <v>2558</v>
          </cell>
          <cell r="V1403" t="str">
            <v>ผบ111</v>
          </cell>
          <cell r="W1403">
            <v>2559</v>
          </cell>
          <cell r="X1403"/>
          <cell r="Y1403"/>
          <cell r="Z1403"/>
          <cell r="AA1403">
            <v>1</v>
          </cell>
          <cell r="AB1403">
            <v>2</v>
          </cell>
          <cell r="AC1403">
            <v>2559</v>
          </cell>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 // รายงานผลสืบทรัพย์วันที่ 20/8/2568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นายมานพ พันธ์ชน</v>
          </cell>
          <cell r="BU1403">
            <v>0</v>
          </cell>
          <cell r="BV1403" t="str">
            <v>1.นางนวลศรี พันธ์ชน
2.นายมานพ พันธ์ชน
3.นางเครือฟ้า บุญยืน
4.นายวิทูรย์ บุญยืน</v>
          </cell>
          <cell r="BW1403" t="str">
            <v>ทายาทโดยธรรม จำเลยที่ 1
จำเลยที่ 1
จำเลยที่ 2
คู่สมรสจำเลยที่ 2</v>
          </cell>
          <cell r="BX1403" t="str">
            <v>3-5011-00397-88-4
5-5505-00607-37-7
3-5011-00082-86-7
3-5012-00158-92-0</v>
          </cell>
          <cell r="BY1403" t="str">
            <v>-ไม่พบว่ามีกรรมสิทธิ์ในที่ดิน อ.พร้าว จ.เชียงใหม่
-ไม่พบว่ามีกรรมสิทธิ์ในที่ดิน อ.พร้าว จ.เชียงใหม่
-ไม่พบว่ามีกรรมสิทธิ์ในที่ดิน อ.ปัว จ.น่าน
-ไม่พบว่ามีกรรมสิทธิ์ในที่ดิน อ.พร้าว จ.เชียงใหม่
-ไม่พบว่ามีกรรมสิทธิ์ในที่ดิน อ.สันป่าตอง จ.เชียงใหม่
-พบว่ามีกรรมสิทธิ์ในที่ดินโฉนดเลขที่ 38503 ต.ป่าาตุ้ม อ.พร้าว จ.เชียงใหม่ (สินสมรสติดจำนอง)
-พบว่ามีกรรมสิทธิ์ในที่ดินโฉนดเลขที่ 27370 ต.ยุหว่า อ.สันป่าตอง จ.เชียงใหม่ (สินสมรสปลอดจำนอง)
-พบว่ามีกรรมสิทธิ์ในที่ดินโฉนดเลขที่ 64014 ต.ยุหว่า อ.สันป่าตอง จ.เชียงใหม่ (สินส่วนตัว)</v>
          </cell>
          <cell r="BZ1403" t="str">
            <v>พบ</v>
          </cell>
          <cell r="CA1403"/>
          <cell r="CB1403"/>
          <cell r="CC1403" t="str">
            <v>ปฏิยุทธ์</v>
          </cell>
          <cell r="CD1403"/>
          <cell r="CE1403"/>
          <cell r="CF1403"/>
          <cell r="CG1403"/>
          <cell r="CH1403"/>
          <cell r="CI1403"/>
          <cell r="CJ1403"/>
          <cell r="CK1403"/>
          <cell r="CL1403"/>
          <cell r="CM1403"/>
          <cell r="CN1403"/>
          <cell r="CO1403"/>
          <cell r="CP1403"/>
          <cell r="CQ1403"/>
          <cell r="CR1403"/>
          <cell r="CS1403"/>
          <cell r="CT1403">
            <v>244217</v>
          </cell>
          <cell r="CU1403"/>
          <cell r="CV1403"/>
          <cell r="CW1403"/>
        </row>
        <row r="1404">
          <cell r="B1404">
            <v>2904</v>
          </cell>
          <cell r="C1404">
            <v>2049</v>
          </cell>
          <cell r="D1404">
            <v>8</v>
          </cell>
          <cell r="E1404">
            <v>7</v>
          </cell>
          <cell r="F1404">
            <v>2568</v>
          </cell>
          <cell r="G1404">
            <v>800026105810</v>
          </cell>
          <cell r="H1404" t="str">
            <v>นาง</v>
          </cell>
          <cell r="I1404" t="str">
            <v>ยุวดี</v>
          </cell>
          <cell r="J1404" t="str">
            <v>ธงสวัสดิ์</v>
          </cell>
          <cell r="K1404" t="str">
            <v>3-4004-00743-18-4</v>
          </cell>
          <cell r="L1404" t="str">
            <v>ดอยสะเก็ด</v>
          </cell>
          <cell r="M1404" t="str">
            <v>เชียงใหม่ 2</v>
          </cell>
          <cell r="N1404">
            <v>8</v>
          </cell>
          <cell r="O1404" t="str">
            <v>สินเชื่อธนาคารประชาชน</v>
          </cell>
          <cell r="P1404" t="str">
            <v>1.บุคคลค้ำประกัน</v>
          </cell>
          <cell r="Q1404">
            <v>177076</v>
          </cell>
          <cell r="R1404">
            <v>37040.550000000003</v>
          </cell>
          <cell r="S1404" t="str">
            <v>แขวงเชียงใหม่</v>
          </cell>
          <cell r="T1404" t="str">
            <v>ผบ9390</v>
          </cell>
          <cell r="U1404">
            <v>2558</v>
          </cell>
          <cell r="V1404" t="str">
            <v>ผบ195</v>
          </cell>
          <cell r="W1404">
            <v>2559</v>
          </cell>
          <cell r="X1404">
            <v>20</v>
          </cell>
          <cell r="Y1404">
            <v>1</v>
          </cell>
          <cell r="Z1404">
            <v>2559</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 // รายงานผลสืบทรัพย์วันที่ 18/8/2568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นางยุวดี ธงสวัสดิ์</v>
          </cell>
          <cell r="BU1404">
            <v>0</v>
          </cell>
          <cell r="BV1404" t="str">
            <v>1.นางยุวดี ธงสวัสดิ์
2.พล.ต.อุดมศิลป์ เอกฉัตร</v>
          </cell>
          <cell r="BW1404" t="str">
            <v>จำเลย
คู่สมรส</v>
          </cell>
          <cell r="BX1404" t="str">
            <v>3-4004-00743-18-4
3-6599-00346-66-1</v>
          </cell>
          <cell r="BY1404"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อ.สันทราย จ.เชียงใหม่
</v>
          </cell>
          <cell r="BZ1404" t="str">
            <v>ไม่พบ</v>
          </cell>
          <cell r="CA1404"/>
          <cell r="CB1404"/>
          <cell r="CC1404" t="str">
            <v>ปฏิยุทธ์</v>
          </cell>
          <cell r="CD1404"/>
          <cell r="CE1404"/>
          <cell r="CF1404"/>
          <cell r="CG1404"/>
          <cell r="CH1404"/>
          <cell r="CI1404"/>
          <cell r="CJ1404"/>
          <cell r="CK1404"/>
          <cell r="CL1404"/>
          <cell r="CM1404"/>
          <cell r="CN1404"/>
          <cell r="CO1404"/>
          <cell r="CP1404"/>
          <cell r="CQ1404"/>
          <cell r="CR1404"/>
          <cell r="CS1404"/>
          <cell r="CT1404">
            <v>244217</v>
          </cell>
          <cell r="CU1404"/>
          <cell r="CV1404"/>
          <cell r="CW1404"/>
        </row>
        <row r="1405">
          <cell r="B1405">
            <v>2905</v>
          </cell>
          <cell r="C1405">
            <v>2050</v>
          </cell>
          <cell r="D1405">
            <v>8</v>
          </cell>
          <cell r="E1405">
            <v>7</v>
          </cell>
          <cell r="F1405">
            <v>2568</v>
          </cell>
          <cell r="G1405">
            <v>800026432719</v>
          </cell>
          <cell r="H1405" t="str">
            <v>นาง</v>
          </cell>
          <cell r="I1405" t="str">
            <v>ราตรี</v>
          </cell>
          <cell r="J1405" t="str">
            <v>ปัญญาวงค์</v>
          </cell>
          <cell r="K1405" t="str">
            <v>3-5009-00264-34-9</v>
          </cell>
          <cell r="L1405" t="str">
            <v>ฝาง</v>
          </cell>
          <cell r="M1405" t="str">
            <v>เชียงใหม่ 2</v>
          </cell>
          <cell r="N1405">
            <v>8</v>
          </cell>
          <cell r="O1405" t="str">
            <v>สินเชื่อพัฒนาองค์กรชุมชน</v>
          </cell>
          <cell r="P1405" t="str">
            <v>1.บุคคลค้ำประกัน</v>
          </cell>
          <cell r="Q1405">
            <v>60120.97</v>
          </cell>
          <cell r="R1405">
            <v>5909.9</v>
          </cell>
          <cell r="S1405" t="str">
            <v>จังหวัดฝาง</v>
          </cell>
          <cell r="T1405" t="str">
            <v>ผบ984</v>
          </cell>
          <cell r="U1405">
            <v>2558</v>
          </cell>
          <cell r="V1405" t="str">
            <v>ผบ52</v>
          </cell>
          <cell r="W1405">
            <v>2559</v>
          </cell>
          <cell r="X1405"/>
          <cell r="Y1405"/>
          <cell r="Z1405"/>
          <cell r="AA1405">
            <v>11</v>
          </cell>
          <cell r="AB1405">
            <v>2</v>
          </cell>
          <cell r="AC1405">
            <v>2559</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  // รายงานผลสืบทรัพย์วันที่ 4/8/2568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นางราตรี ปัญญาวงค์</v>
          </cell>
          <cell r="BU1405">
            <v>0</v>
          </cell>
          <cell r="BV1405" t="str">
            <v>1.นางราตรี ปัญญาวงค์
2.นายสุชาติ ปัญญาวงค์
3.นางบัวผา แก้วสุริยะ
4.นายตอง แก้วสุริยะ
5.นางจันทร์สายหรือจันทร์ฉาย หมอแก้ว
6.นายครรชิต หมอแก้ว</v>
          </cell>
          <cell r="BW1405" t="str">
            <v>จำเลยที่ 1
คู่สมรสจำเลยที่ 1
จำเลยที่ 2
คู่สมรสจำเลยที่ 2
จำเลยที่ 3
คู่สมรสจำเลยที่ 3</v>
          </cell>
          <cell r="BX1405" t="str">
            <v>3-5009-00264-34-9
5-5009-90013-11-8
3-5009-00812-82-6
3-5009-00809-27-2
3-5009-00813-03-2
3-5106-00039-12-9</v>
          </cell>
          <cell r="BY1405" t="str">
            <v xml:space="preserve">-ไม่พบว่ามีกรรมสิทธิ์ในที่ดิน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อ.ดอยสะเก็ด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อ.ป่าซาง จ.ลำพูน
</v>
          </cell>
          <cell r="BZ1405" t="str">
            <v>ไม่พบ</v>
          </cell>
          <cell r="CA1405"/>
          <cell r="CB1405"/>
          <cell r="CC1405" t="str">
            <v>ปฏิยุทธ์</v>
          </cell>
          <cell r="CD1405"/>
          <cell r="CE1405"/>
          <cell r="CF1405"/>
          <cell r="CG1405"/>
          <cell r="CH1405"/>
          <cell r="CI1405"/>
          <cell r="CJ1405"/>
          <cell r="CK1405"/>
          <cell r="CL1405"/>
          <cell r="CM1405"/>
          <cell r="CN1405"/>
          <cell r="CO1405"/>
          <cell r="CP1405"/>
          <cell r="CQ1405"/>
          <cell r="CR1405"/>
          <cell r="CS1405"/>
          <cell r="CT1405">
            <v>244217</v>
          </cell>
          <cell r="CU1405"/>
          <cell r="CV1405"/>
          <cell r="CW1405"/>
        </row>
        <row r="1406">
          <cell r="B1406">
            <v>2906</v>
          </cell>
          <cell r="C1406">
            <v>2051</v>
          </cell>
          <cell r="D1406">
            <v>8</v>
          </cell>
          <cell r="E1406">
            <v>7</v>
          </cell>
          <cell r="F1406">
            <v>2568</v>
          </cell>
          <cell r="G1406">
            <v>800028436262</v>
          </cell>
          <cell r="H1406" t="str">
            <v>นาง</v>
          </cell>
          <cell r="I1406" t="str">
            <v>สมพร</v>
          </cell>
          <cell r="J1406" t="str">
            <v>ซองเงิน</v>
          </cell>
          <cell r="K1406" t="str">
            <v>3-5511-00040-41-2</v>
          </cell>
          <cell r="L1406" t="str">
            <v>แม่โจ้</v>
          </cell>
          <cell r="M1406" t="str">
            <v>เชียงใหม่ 2</v>
          </cell>
          <cell r="N1406">
            <v>8</v>
          </cell>
          <cell r="O1406" t="str">
            <v>สินเชื่อเพื่อการบริโภค</v>
          </cell>
          <cell r="P1406" t="str">
            <v>1.บุคคลค้ำประกัน</v>
          </cell>
          <cell r="Q1406">
            <v>1866264.61</v>
          </cell>
          <cell r="R1406">
            <v>404161.33</v>
          </cell>
          <cell r="S1406" t="str">
            <v>จังหวัดเชียงใหม่</v>
          </cell>
          <cell r="T1406" t="str">
            <v>ผบ2279</v>
          </cell>
          <cell r="U1406">
            <v>2558</v>
          </cell>
          <cell r="V1406" t="str">
            <v>ผบ348</v>
          </cell>
          <cell r="W1406">
            <v>2559</v>
          </cell>
          <cell r="X1406">
            <v>14</v>
          </cell>
          <cell r="Y1406">
            <v>3</v>
          </cell>
          <cell r="Z1406">
            <v>2559</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  // รายงานผลสืบทรัพย์วันที่ 4/8/2568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นางสมพร ซองเงิน</v>
          </cell>
          <cell r="BU1406">
            <v>0</v>
          </cell>
          <cell r="BV1406" t="str">
            <v>1.นางสมพร ซองเงินหรือมิระพงษ์
2.นายประธาน ซองเงิน</v>
          </cell>
          <cell r="BW1406" t="str">
            <v xml:space="preserve">จำเลยที่ 1
จำเลยที่ 2
</v>
          </cell>
          <cell r="BX1406" t="str">
            <v>3-5511-00040-41-2
3-5006-00637-99-9</v>
          </cell>
          <cell r="BY1406"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อ.สันติสุข​ จ.น่าน
-ไม่พบว่ามีกรรมสิทธิ์ในที่ดิน อ.สันทราย จ.เชียงใหม่
-ไม่พบว่ามีกรรมสิทธิ์ในที่ดิน อ.บ้านบึง จ.ชลบุรี
-ไม่พบว่ามีกรรมสิทธิ์ในที่ดิน อ.แม่แตง จ.เชียงใหม่</v>
          </cell>
          <cell r="BZ1406" t="str">
            <v>ไม่พบ</v>
          </cell>
          <cell r="CA1406"/>
          <cell r="CB1406"/>
          <cell r="CC1406" t="str">
            <v>ปฏิยุทธ์</v>
          </cell>
          <cell r="CD1406"/>
          <cell r="CE1406"/>
          <cell r="CF1406"/>
          <cell r="CG1406"/>
          <cell r="CH1406"/>
          <cell r="CI1406"/>
          <cell r="CJ1406"/>
          <cell r="CK1406"/>
          <cell r="CL1406"/>
          <cell r="CM1406"/>
          <cell r="CN1406"/>
          <cell r="CO1406"/>
          <cell r="CP1406"/>
          <cell r="CQ1406"/>
          <cell r="CR1406"/>
          <cell r="CS1406"/>
          <cell r="CT1406">
            <v>244217</v>
          </cell>
          <cell r="CU1406"/>
          <cell r="CV1406"/>
          <cell r="CW1406"/>
        </row>
        <row r="1407">
          <cell r="B1407">
            <v>2907</v>
          </cell>
          <cell r="C1407">
            <v>2052</v>
          </cell>
          <cell r="D1407">
            <v>8</v>
          </cell>
          <cell r="E1407">
            <v>7</v>
          </cell>
          <cell r="F1407">
            <v>2568</v>
          </cell>
          <cell r="G1407">
            <v>800028340159</v>
          </cell>
          <cell r="H1407" t="str">
            <v>นาง</v>
          </cell>
          <cell r="I1407" t="str">
            <v>สมศรี</v>
          </cell>
          <cell r="J1407" t="str">
            <v>ใหม่วงค์จันทร์</v>
          </cell>
          <cell r="K1407" t="str">
            <v>3-5009-01002-04-6</v>
          </cell>
          <cell r="L1407" t="str">
            <v>ฝาง</v>
          </cell>
          <cell r="M1407" t="str">
            <v>เชียงใหม่ 2</v>
          </cell>
          <cell r="N1407">
            <v>8</v>
          </cell>
          <cell r="O1407" t="str">
            <v>สินเชื่อพัฒนาองค์กรชุมชน</v>
          </cell>
          <cell r="P1407" t="str">
            <v>1.บุคคลค้ำประกัน</v>
          </cell>
          <cell r="Q1407">
            <v>278590.75</v>
          </cell>
          <cell r="R1407">
            <v>40891.32</v>
          </cell>
          <cell r="S1407" t="str">
            <v>จังหวัดฝาง</v>
          </cell>
          <cell r="T1407" t="str">
            <v>ผบ991</v>
          </cell>
          <cell r="U1407">
            <v>2558</v>
          </cell>
          <cell r="V1407" t="str">
            <v>ผบ76</v>
          </cell>
          <cell r="W1407">
            <v>2559</v>
          </cell>
          <cell r="X1407"/>
          <cell r="Y1407"/>
          <cell r="Z1407"/>
          <cell r="AA1407">
            <v>19</v>
          </cell>
          <cell r="AB1407">
            <v>2</v>
          </cell>
          <cell r="AC1407">
            <v>2559</v>
          </cell>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  // รายงานผลสืบทรัพย์วันที่ 4/8/2568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นางสมศรี ใหม่วงค์จันทร์</v>
          </cell>
          <cell r="BU1407">
            <v>0</v>
          </cell>
          <cell r="BV1407" t="str">
            <v>1.นางสมศรี ใหม่วงค์จันทร์
2.นายเอกภพ ใหม่วงค์จันทร์
3.นายเสถียร แสนแก้ว
4.นายสวน จิตรไทมณีกุล
5.นางเอ้ย กันทา</v>
          </cell>
          <cell r="BW1407" t="str">
            <v>จำเลยที่ 1
คู่สมรสจำเลยที่ 1
จำเลยที่ 2
จำเลยที่ 3
จำเลยที่ 4</v>
          </cell>
          <cell r="BX1407" t="str">
            <v>3-5009-01002-04-6
3-5010-00419-97-5
3-5009-01002-94-1
3-5009-01013-54-4
3-5009-01004-85-5</v>
          </cell>
          <cell r="BY14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407" t="str">
            <v>ไม่พบ</v>
          </cell>
          <cell r="CA1407"/>
          <cell r="CB1407"/>
          <cell r="CC1407" t="str">
            <v>ปฏิยุทธ์</v>
          </cell>
          <cell r="CD1407"/>
          <cell r="CE1407"/>
          <cell r="CF1407"/>
          <cell r="CG1407"/>
          <cell r="CH1407"/>
          <cell r="CI1407"/>
          <cell r="CJ1407"/>
          <cell r="CK1407"/>
          <cell r="CL1407"/>
          <cell r="CM1407"/>
          <cell r="CN1407"/>
          <cell r="CO1407"/>
          <cell r="CP1407"/>
          <cell r="CQ1407"/>
          <cell r="CR1407"/>
          <cell r="CS1407"/>
          <cell r="CT1407">
            <v>244217</v>
          </cell>
          <cell r="CU1407"/>
          <cell r="CV1407"/>
          <cell r="CW1407"/>
        </row>
        <row r="1408">
          <cell r="B1408">
            <v>2908</v>
          </cell>
          <cell r="C1408">
            <v>2053</v>
          </cell>
          <cell r="D1408">
            <v>8</v>
          </cell>
          <cell r="E1408">
            <v>7</v>
          </cell>
          <cell r="F1408">
            <v>2568</v>
          </cell>
          <cell r="G1408">
            <v>800035883555</v>
          </cell>
          <cell r="H1408" t="str">
            <v>นาย</v>
          </cell>
          <cell r="I1408" t="str">
            <v>สัญญา</v>
          </cell>
          <cell r="J1408" t="str">
            <v>ใจยะสาร</v>
          </cell>
          <cell r="K1408" t="str">
            <v>1-5009-00003-34-4</v>
          </cell>
          <cell r="L1408" t="str">
            <v>ฝาง</v>
          </cell>
          <cell r="M1408" t="str">
            <v>เชียงใหม่ 2</v>
          </cell>
          <cell r="N1408">
            <v>8</v>
          </cell>
          <cell r="O1408" t="str">
            <v>สินเชื่อเคหะ</v>
          </cell>
          <cell r="P1408" t="str">
            <v>2.หลักทรัพย์ค้ำประกัน</v>
          </cell>
          <cell r="Q1408">
            <v>768719.74</v>
          </cell>
          <cell r="R1408">
            <v>102238.57</v>
          </cell>
          <cell r="S1408" t="str">
            <v>จังหวัดฝาง</v>
          </cell>
          <cell r="T1408" t="str">
            <v>ผบ876</v>
          </cell>
          <cell r="U1408">
            <v>2558</v>
          </cell>
          <cell r="V1408" t="str">
            <v>ผบ98</v>
          </cell>
          <cell r="W1408">
            <v>2559</v>
          </cell>
          <cell r="X1408">
            <v>25</v>
          </cell>
          <cell r="Y1408">
            <v>2</v>
          </cell>
          <cell r="Z1408">
            <v>2559</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 // รายงานผลสืบทรัพย์วันที่ 20/8/2568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นายสัญญา ใจยะสาร</v>
          </cell>
          <cell r="BU1408">
            <v>0</v>
          </cell>
          <cell r="BV1408" t="str">
            <v>1.นายสัญญา ใจยะสาร
2.นางสาวจุฬาณีหรือภาริษา ใจยะสาร</v>
          </cell>
          <cell r="BW1408" t="str">
            <v>จำเลยที่ 1
จำเลยที่ 2</v>
          </cell>
          <cell r="BX1408" t="str">
            <v>1-5009-00003-34-4
2-5009-00023-19-0</v>
          </cell>
          <cell r="BY1408" t="str">
            <v>-พบว่ามีกรรมสิทธิ์ในที่ดินโฉนดเลขที่ 17600 ต.สันทราย อ.ฝาง จ.เชียงใหม่ (ติดจำนอง)
-พบว่ามีกรรมสิทธิ์ในที่ดินโฉนดเลขที่ 21725 ต.สันทราย อ.ฝาง จ.เชียงใหม่ (ติดจำนอง)
-พบว่ามีกรรมสิทธิ์ในที่ดินโฉนดเลขที่ 17600 ต.สันทราย อ.ฝาง จ.เชียงใหม่ (ติดจำนอง)</v>
          </cell>
          <cell r="BZ1408" t="str">
            <v>พบ</v>
          </cell>
          <cell r="CA1408"/>
          <cell r="CB1408"/>
          <cell r="CC1408" t="str">
            <v>ปฏิยุทธ์</v>
          </cell>
          <cell r="CD1408"/>
          <cell r="CE1408"/>
          <cell r="CF1408"/>
          <cell r="CG1408"/>
          <cell r="CH1408"/>
          <cell r="CI1408"/>
          <cell r="CJ1408"/>
          <cell r="CK1408"/>
          <cell r="CL1408"/>
          <cell r="CM1408"/>
          <cell r="CN1408"/>
          <cell r="CO1408"/>
          <cell r="CP1408"/>
          <cell r="CQ1408"/>
          <cell r="CR1408"/>
          <cell r="CS1408"/>
          <cell r="CT1408">
            <v>244217</v>
          </cell>
          <cell r="CU1408"/>
          <cell r="CV1408"/>
          <cell r="CW1408"/>
        </row>
        <row r="1409">
          <cell r="B1409">
            <v>2909</v>
          </cell>
          <cell r="C1409">
            <v>2054</v>
          </cell>
          <cell r="D1409">
            <v>8</v>
          </cell>
          <cell r="E1409">
            <v>7</v>
          </cell>
          <cell r="F1409">
            <v>2568</v>
          </cell>
          <cell r="G1409">
            <v>800030346087</v>
          </cell>
          <cell r="H1409" t="str">
            <v>นาง</v>
          </cell>
          <cell r="I1409" t="str">
            <v>หล้า</v>
          </cell>
          <cell r="J1409" t="str">
            <v>ตุ่นสุรินทร์</v>
          </cell>
          <cell r="K1409" t="str">
            <v>3-5009-00667-61-3</v>
          </cell>
          <cell r="L1409" t="str">
            <v>ฝาง</v>
          </cell>
          <cell r="M1409" t="str">
            <v>เชียงใหม่ 2</v>
          </cell>
          <cell r="N1409">
            <v>8</v>
          </cell>
          <cell r="O1409" t="str">
            <v>สินเชื่อเพื่อการบริโภค</v>
          </cell>
          <cell r="P1409" t="str">
            <v>1.บุคคลค้ำประกัน</v>
          </cell>
          <cell r="Q1409">
            <v>278729.45</v>
          </cell>
          <cell r="R1409">
            <v>48218.13</v>
          </cell>
          <cell r="S1409" t="str">
            <v>จังหวัดฝาง</v>
          </cell>
          <cell r="T1409" t="str">
            <v>ผบ34</v>
          </cell>
          <cell r="U1409">
            <v>2559</v>
          </cell>
          <cell r="V1409" t="str">
            <v>ผบ120</v>
          </cell>
          <cell r="W1409">
            <v>2559</v>
          </cell>
          <cell r="X1409"/>
          <cell r="Y1409"/>
          <cell r="Z1409"/>
          <cell r="AA1409">
            <v>8</v>
          </cell>
          <cell r="AB1409">
            <v>3</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 // รายงานผลสืบทรัพย์วันที่ 20/8/2568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นางหล้า ตุ่นสุรินทร์</v>
          </cell>
          <cell r="BU1409">
            <v>0</v>
          </cell>
          <cell r="BV1409" t="str">
            <v>1.นางหล้า ตุ่นสุรินทร์
2.นายบุญส่ง ปริปัญญา
3.นางสุพัตต์ ปริปัญญา
4.นายเมฆ หน่อน้อย
5.นางสุธรรม บุญหมื่น
6.นายทองดี มาเมือง</v>
          </cell>
          <cell r="BW1409" t="str">
            <v>จำเลยที่ 1
จำเลยที่ 2
คู่สมรสจำเลยที่ 2
จำเลยที่ 3
จำเลยที่ 4
คู่สมรสจำเลยที่ 4</v>
          </cell>
          <cell r="BX1409" t="str">
            <v>3-5009-00667-61-3
3-5009-00668-19-9
3-5009-00667-68-1
3-5009-00912-78-2
3-5009-00667-29-0
3-5009-00668-24-5</v>
          </cell>
          <cell r="BY1409" t="str">
            <v>-พบว่ามีกรรมสิทธิ์ในที่ดินโฉนดเลขที่ 19778 ต.แม่คะ อ.ฝาง จ.เชียงใหม่ (ติดจำนอง)
-ไม่พบว่ามีกรรมสิทธิ์ในที่ดิน อ.หางดง จ.เชียงใหม่
-ไม่พบว่ามีกรรมสิทธิ์ในที่ดิน อ.ฝาง จ.เชียงใหม่
-พบว่ามีกรรมสิทธิ์ในที่ดินโฉนดเลขที่ 19780 ต.แม่คะ อ.ฝาง จ.เชียงใหม่ (สินส่วนตัว)
-พบว่ามีกรรมสิทธิ์ในที่ดินโฉนดเลขที่ 31042 ต.แม่คะ อ.ฝาง จ.เชียงใหม่ (ติดจำนอง)
-พบว่ามีกรรมสิทธิ์ในที่ดินโฉนดเลขที่ 33755 ต.แม่คะ อ.ฝาง จ.เชียงใหม่ (ติดจำนอง)
-ไม่พบว่ามีกรรมสิทธิ์ในที่ดิน อ.ฝาง จ.เชียงใหม่
-ไม่พบว่ามีกรรมสิทธิ์ในที่ดิน อ.ฝาง จ.เชียงใหม่</v>
          </cell>
          <cell r="BZ1409" t="str">
            <v>พบ</v>
          </cell>
          <cell r="CA1409"/>
          <cell r="CB1409"/>
          <cell r="CC1409" t="str">
            <v>ปฏิยุทธ์</v>
          </cell>
          <cell r="CD1409"/>
          <cell r="CE1409"/>
          <cell r="CF1409"/>
          <cell r="CG1409"/>
          <cell r="CH1409"/>
          <cell r="CI1409"/>
          <cell r="CJ1409"/>
          <cell r="CK1409"/>
          <cell r="CL1409"/>
          <cell r="CM1409"/>
          <cell r="CN1409"/>
          <cell r="CO1409"/>
          <cell r="CP1409"/>
          <cell r="CQ1409"/>
          <cell r="CR1409"/>
          <cell r="CS1409"/>
          <cell r="CT1409">
            <v>244217</v>
          </cell>
          <cell r="CU1409"/>
          <cell r="CV1409"/>
          <cell r="CW1409"/>
        </row>
        <row r="1410">
          <cell r="B1410">
            <v>2910</v>
          </cell>
          <cell r="C1410">
            <v>2055</v>
          </cell>
          <cell r="D1410">
            <v>8</v>
          </cell>
          <cell r="E1410">
            <v>7</v>
          </cell>
          <cell r="F1410">
            <v>2568</v>
          </cell>
          <cell r="G1410">
            <v>800036049339</v>
          </cell>
          <cell r="H1410" t="str">
            <v>นาย</v>
          </cell>
          <cell r="I1410" t="str">
            <v>อาทิตย์</v>
          </cell>
          <cell r="J1410" t="str">
            <v>โกมล</v>
          </cell>
          <cell r="K1410" t="str">
            <v>3-5014-00106-99-1</v>
          </cell>
          <cell r="L1410" t="str">
            <v>แม่โจ้</v>
          </cell>
          <cell r="M1410" t="str">
            <v>เชียงใหม่ 2</v>
          </cell>
          <cell r="N1410">
            <v>8</v>
          </cell>
          <cell r="O1410"/>
          <cell r="P1410"/>
          <cell r="Q1410">
            <v>29166</v>
          </cell>
          <cell r="R1410">
            <v>4368.8999999999996</v>
          </cell>
          <cell r="S1410" t="str">
            <v>แขวงเชียงใหม่</v>
          </cell>
          <cell r="T1410" t="str">
            <v>ผบ9474</v>
          </cell>
          <cell r="U1410">
            <v>2558</v>
          </cell>
          <cell r="V1410" t="str">
            <v>ผบ404</v>
          </cell>
          <cell r="W1410">
            <v>2559</v>
          </cell>
          <cell r="X1410"/>
          <cell r="Y1410"/>
          <cell r="Z1410"/>
          <cell r="AA1410">
            <v>28</v>
          </cell>
          <cell r="AB1410">
            <v>1</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 // รายงานผลสืบทรัพย์วันที่ 20/8/2568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นายอาทิตย์ โกมล</v>
          </cell>
          <cell r="BU1410">
            <v>0</v>
          </cell>
          <cell r="BV1410" t="str">
            <v>1.นายอาทิตย์ โกมล
2.นายสนิท เคหา
3.นางสาวสายทิพย์ ภาวดีหรือแก้วคำจา</v>
          </cell>
          <cell r="BW1410" t="str">
            <v>จำเลยที่ 1
จำเลยที่ 2
จำเลยที่ 3</v>
          </cell>
          <cell r="BX1410" t="str">
            <v>3-5014-00106-99-1
3-5011-00464-44-1
3-5007-00349-92-8</v>
          </cell>
          <cell r="BY1410" t="str">
            <v>-พบว่ามีกรรมสิทธิ์ในที่ดินโฉนดเลขที่ 3924 ต.สันทรายหลวง อ.สันทราย จ.เชียงใหม่ (ติดจำนอง)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-พบว่ามีกรรมสิทธิ์ในที่ดินโฉนดเลขที่ 53645 ต.เหมืองแก้ว อ.แม่ริม จ.เชียงใหม่ (ปลอดจำนอง)</v>
          </cell>
          <cell r="BZ1410" t="str">
            <v>พบ</v>
          </cell>
          <cell r="CA1410"/>
          <cell r="CB1410"/>
          <cell r="CC1410" t="str">
            <v>ปฏิยุทธ์</v>
          </cell>
          <cell r="CD1410"/>
          <cell r="CE1410"/>
          <cell r="CF1410"/>
          <cell r="CG1410"/>
          <cell r="CH1410"/>
          <cell r="CI1410"/>
          <cell r="CJ1410"/>
          <cell r="CK1410"/>
          <cell r="CL1410"/>
          <cell r="CM1410"/>
          <cell r="CN1410"/>
          <cell r="CO1410"/>
          <cell r="CP1410"/>
          <cell r="CQ1410"/>
          <cell r="CR1410"/>
          <cell r="CS1410"/>
          <cell r="CT1410">
            <v>244217</v>
          </cell>
          <cell r="CU1410"/>
          <cell r="CV1410"/>
          <cell r="CW1410"/>
        </row>
        <row r="1411">
          <cell r="B1411">
            <v>2911</v>
          </cell>
          <cell r="C1411">
            <v>2056</v>
          </cell>
          <cell r="D1411">
            <v>8</v>
          </cell>
          <cell r="E1411">
            <v>7</v>
          </cell>
          <cell r="F1411">
            <v>2568</v>
          </cell>
          <cell r="G1411">
            <v>800039121564</v>
          </cell>
          <cell r="H1411" t="str">
            <v>นาง</v>
          </cell>
          <cell r="I1411" t="str">
            <v>อำพันธ์</v>
          </cell>
          <cell r="J1411" t="str">
            <v>เขียวเคียวลือ</v>
          </cell>
          <cell r="K1411" t="str">
            <v>3-5009-00820-88-8</v>
          </cell>
          <cell r="L1411" t="str">
            <v>ฝาง</v>
          </cell>
          <cell r="M1411" t="str">
            <v>เชียงใหม่ 2</v>
          </cell>
          <cell r="N1411">
            <v>8</v>
          </cell>
          <cell r="O1411" t="str">
            <v>สินเชื่อเพื่อการบริโภค</v>
          </cell>
          <cell r="P1411" t="str">
            <v>1.บุคคลค้ำประกัน</v>
          </cell>
          <cell r="Q1411">
            <v>285898.19</v>
          </cell>
          <cell r="R1411">
            <v>23001.61</v>
          </cell>
          <cell r="S1411" t="str">
            <v>จังหวัดฝาง</v>
          </cell>
          <cell r="T1411" t="str">
            <v>ผบ37</v>
          </cell>
          <cell r="U1411">
            <v>2559</v>
          </cell>
          <cell r="V1411" t="str">
            <v>ผบ121</v>
          </cell>
          <cell r="W1411">
            <v>2559</v>
          </cell>
          <cell r="X1411"/>
          <cell r="Y1411"/>
          <cell r="Z1411"/>
          <cell r="AA1411">
            <v>8</v>
          </cell>
          <cell r="AB1411">
            <v>3</v>
          </cell>
          <cell r="AC1411">
            <v>2559</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8/7/2568 // รายงานผลสืบทรัพย์วันที่ 20/8/2568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นางอำพันธ์ เขียวเคียวลือ</v>
          </cell>
          <cell r="BU1411">
            <v>0</v>
          </cell>
          <cell r="BV1411" t="str">
            <v>1.นางอำพันธ์ เขียวเดียวลือ
2.นายบูรณ์ เขียวเดียวลือ
3.นางสาวพัตติญา วรรณา
4.นางพิพัฒน์ สุรินรังษี
5.นายนิกร สุรินรังษี
3.นายพิเชษฐ์ ศรุวรรณ์
7.นางสาวพิมพ์มาดา ตุ่นแก้ว</v>
          </cell>
          <cell r="BW1411" t="str">
            <v>จำเลยที่ 1
คู่สมรสจำเลยที่ 1
จำเลยที่ 2
จำเลยที่ 3
คู่สมรสจำเลยที่ 3
จำเลยที่ 4
คู่สมรสจำเลยที่ 4</v>
          </cell>
          <cell r="BX1411" t="str">
            <v>3-5009-00820-88-8
3-5009-00813-62-8
1-5007-00114-45-2
3-5004-00109-57-3
3-5009-00818-40-9
3-5009-00818-17-4
3-5010-00055-93-1</v>
          </cell>
          <cell r="BY1411"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น.ส.3 กเลขที่ 954 ต.แม่แรม อ.แม่ริม จ.เชียงใหม่ (ติดจำนอง)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อ.แม่อาย จ.เชียงใหม่
</v>
          </cell>
          <cell r="BZ1411" t="str">
            <v>พบ</v>
          </cell>
          <cell r="CA1411"/>
          <cell r="CB1411"/>
          <cell r="CC1411" t="str">
            <v>ปฏิยุทธ์</v>
          </cell>
          <cell r="CD1411"/>
          <cell r="CE1411"/>
          <cell r="CF1411"/>
          <cell r="CG1411"/>
          <cell r="CH1411"/>
          <cell r="CI1411"/>
          <cell r="CJ1411"/>
          <cell r="CK1411"/>
          <cell r="CL1411"/>
          <cell r="CM1411"/>
          <cell r="CN1411"/>
          <cell r="CO1411"/>
          <cell r="CP1411"/>
          <cell r="CQ1411"/>
          <cell r="CR1411"/>
          <cell r="CS1411"/>
          <cell r="CT1411">
            <v>244217</v>
          </cell>
          <cell r="CU1411"/>
          <cell r="CV1411"/>
          <cell r="CW1411"/>
        </row>
        <row r="1412">
          <cell r="B1412">
            <v>2913</v>
          </cell>
          <cell r="C1412">
            <v>2058</v>
          </cell>
          <cell r="D1412">
            <v>20</v>
          </cell>
          <cell r="E1412">
            <v>5</v>
          </cell>
          <cell r="F1412">
            <v>2568</v>
          </cell>
          <cell r="G1412">
            <v>800038192798</v>
          </cell>
          <cell r="H1412" t="str">
            <v>นาง</v>
          </cell>
          <cell r="I1412" t="str">
            <v>สมพร</v>
          </cell>
          <cell r="J1412" t="str">
            <v>พงษ์ภมร</v>
          </cell>
          <cell r="K1412" t="str">
            <v>3-5099-00871-99-5</v>
          </cell>
          <cell r="L1412" t="str">
            <v>หางดง</v>
          </cell>
          <cell r="M1412" t="str">
            <v>เชียงใหม่ 3</v>
          </cell>
          <cell r="N1412">
            <v>8</v>
          </cell>
          <cell r="O1412"/>
          <cell r="P1412"/>
          <cell r="Q1412">
            <v>53332.82</v>
          </cell>
          <cell r="R1412">
            <v>4087.61</v>
          </cell>
          <cell r="S1412" t="str">
            <v>แขวงเชียงใหม่</v>
          </cell>
          <cell r="T1412" t="str">
            <v>ผบ7929</v>
          </cell>
          <cell r="U1412">
            <v>2560</v>
          </cell>
          <cell r="V1412" t="str">
            <v>ผบ8474</v>
          </cell>
          <cell r="W1412">
            <v>2560</v>
          </cell>
          <cell r="X1412"/>
          <cell r="Y1412"/>
          <cell r="Z1412"/>
          <cell r="AA1412">
            <v>12</v>
          </cell>
          <cell r="AB1412">
            <v>9</v>
          </cell>
          <cell r="AC1412">
            <v>2560</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20/5/2568 // รายงานผลสืบทรัพย์วันที่ 20/8/2568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นางสมพร พงษ์ภมร</v>
          </cell>
          <cell r="BU1412">
            <v>0</v>
          </cell>
          <cell r="BV1412" t="str">
            <v>1.นางสมพร พงษ์ภมร
2.นางสาวสุรีย์วรรณ กลิ่นเทียน
3.นางกนกลักษณ์ ฟองเงิน</v>
          </cell>
          <cell r="BW1412" t="str">
            <v>จำเลยที่ 1
จำเลยที่ 2
จำเลยที่ 3</v>
          </cell>
          <cell r="BX1412" t="str">
            <v>3-5099-00871-99-5
3-1506-00109-17-1
3-5015-00368-56-3</v>
          </cell>
          <cell r="BY1412" t="str">
            <v>-ไม่พบว่ามีกรรมสิทธิ์ในที่ดิน อ.หางดง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79695 ต.ขุนคง อ.หางดง จ.เชียงใหม่ (ติดจำนอง)</v>
          </cell>
          <cell r="BZ1412" t="str">
            <v>พบ</v>
          </cell>
          <cell r="CA1412"/>
          <cell r="CB1412"/>
          <cell r="CC1412" t="str">
            <v>ปฏิยุทธ์</v>
          </cell>
          <cell r="CD1412"/>
          <cell r="CE1412"/>
          <cell r="CF1412"/>
          <cell r="CG1412"/>
          <cell r="CH1412"/>
          <cell r="CI1412"/>
          <cell r="CJ1412"/>
          <cell r="CK1412"/>
          <cell r="CL1412"/>
          <cell r="CM1412"/>
          <cell r="CN1412"/>
          <cell r="CO1412"/>
          <cell r="CP1412"/>
          <cell r="CQ1412"/>
          <cell r="CR1412"/>
          <cell r="CS1412"/>
          <cell r="CT1412">
            <v>244217</v>
          </cell>
          <cell r="CU1412"/>
          <cell r="CV1412"/>
          <cell r="CW1412"/>
        </row>
        <row r="1413">
          <cell r="B1413">
            <v>2914</v>
          </cell>
          <cell r="C1413">
            <v>2059</v>
          </cell>
          <cell r="D1413">
            <v>18</v>
          </cell>
          <cell r="E1413">
            <v>7</v>
          </cell>
          <cell r="F1413">
            <v>2568</v>
          </cell>
          <cell r="G1413" t="str">
            <v>800041128623 ,
800104990547</v>
          </cell>
          <cell r="H1413" t="str">
            <v>นาง</v>
          </cell>
          <cell r="I1413" t="str">
            <v>กัลยาหรือกนกนภา</v>
          </cell>
          <cell r="J1413" t="str">
            <v>ตั้งมณีศรี</v>
          </cell>
          <cell r="K1413" t="str">
            <v>3-5009-00902-64-7</v>
          </cell>
          <cell r="L1413" t="str">
            <v>ไชยปราการ</v>
          </cell>
          <cell r="M1413" t="str">
            <v>เชียงใหม่ 2</v>
          </cell>
          <cell r="N1413">
            <v>8</v>
          </cell>
          <cell r="O1413" t="str">
            <v>สินเชื่อธนาคารประชาชน</v>
          </cell>
          <cell r="P1413" t="str">
            <v>1.บุคคลค้ำประกัน</v>
          </cell>
          <cell r="Q1413">
            <v>51597.33</v>
          </cell>
          <cell r="R1413">
            <v>32054.31</v>
          </cell>
          <cell r="S1413" t="str">
            <v>จังหวัดฝาง</v>
          </cell>
          <cell r="T1413" t="str">
            <v>ผบE949</v>
          </cell>
          <cell r="U1413">
            <v>2565</v>
          </cell>
          <cell r="V1413" t="str">
            <v>ผบE1087</v>
          </cell>
          <cell r="W1413">
            <v>2565</v>
          </cell>
          <cell r="X1413"/>
          <cell r="Y1413"/>
          <cell r="Z1413"/>
          <cell r="AA1413">
            <v>19</v>
          </cell>
          <cell r="AB1413">
            <v>12</v>
          </cell>
          <cell r="AC1413">
            <v>2565</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 // รายงานผลสืบทรัพย์วันที่ 20/8/2568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นางกัลยาหรือกนกนภา ตั้งมณีศรี</v>
          </cell>
          <cell r="BU1413">
            <v>0</v>
          </cell>
          <cell r="BV1413" t="str">
            <v>1.นางกนกนภาหรือกัลยา ตั้งมณีศรี
2.นางอำไพ ทานา
3.นายทินกร ทานา
4.นางนงคราญ ดาบเพชร
5.นางพงษ์ศิริ ใจคำมา</v>
          </cell>
          <cell r="BW1413" t="str">
            <v>จำเลยที่ 1
จำเลยที่ 2
คู่สมรสจำเลยที่ 2
จำเลยที่ 3
คู่สมรสจำเลยที่ 3</v>
          </cell>
          <cell r="BX1413" t="str">
            <v>3-5009-00902-64-7
5-5009-90013-55-0
3-5802-00135-84-8
3-5009-00507-43-8
3-5009-00303-49-2</v>
          </cell>
          <cell r="BY1413" t="str">
            <v xml:space="preserve">-ไม่พบว่ามีกรรมสิทธิ์ในที่ดิน อ.ไชยปราการ จ.เชียงใหม่
-ไม่พบว่ามีกรรมสิทธิ์ในที่ดิน อ.ฝาง จ.เชียงใหม่
-พบว่ามีกรรมสิทธิ์ในที่ดินโฉนดเลขที่ 16026 ต.ศรีดงเย็น อ.ไชยปราการ จ.เชียงใหม่ (ปลอดจำนอง)
-พบว่ามีกรรมสิทธิ์ในที่ดินโฉนดเลขที่ 4605 ต.ศรีดงเย็น อ.ไชยปราการ จ.เชียงใหม่ (ติดจำนอง)
-พบว่ามีกรรมสิทธิ์ในที่ดินโฉนดเลขที่ 4606 ต.ศรีดงเย็น อ.ไชยปราการ จ.เชียงใหม่ (ติดจำนอง)
-พบว่ามีกรรมสิทธิ์ในที่ดินโฉนดเลขที่ 6339 ต.ศรีดงเย็น อ.ไชยปราการ จ.เชียงใหม่ (ปลอดจำนอง)
-ไม่พบว่ามีกรรมสิทธิ์ในที่ดิน อ.ฝาง จ.เชียงใหม่
-ไม่พบว่ามีกรรมสิทธิ์ในที่ดิน อ.เชียงดาว จ.เชียงใหม่
-พบว่ามีกรรมสิทธิ์ในที่ดินโฉนดเลขที่ 16026 ต.ศรีดงเย็น อ.ไชยปราการ จ.เชียงใหม่ (สินสมรส)
-พบว่ามีกรรมสิทธิ์ในที่ดินโฉนดเลขที่ 4605 ต.ศรีดงเย็น อ.ไชยปราการ จ.เชียงใหม่ (สินสมรส)
-พบว่ามีกรรมสิทธิ์ในที่ดินโฉนดเลขที่ 4606 ต.ศรีดงเย็น อ.ไชยปราการ จ.เชียงใหม่ (สินสมรส)
-ไม่พบว่ามีกรรมสิทธิ์ในที่ดิน อ.ขุนยอม จ.แม่ฮ่องสอน
-พบว่ามีกรรมสิทธิ์ในที่ดินโฉนดเลขที่ 17571 ต.เมืองงาย อ.เชียงดาว จ.เชียงใหม่ (สินสมรส)
-พบว่ามีกรรมสิทธิ์ในที่ดินโฉนดเลขที่ 5375 ต.ปงดำ อ.ไชยปราการ จ.เชียงใหม่ (ติดจำนอง)
-พบว่ามีกรรมสิทธิ์ในที่ดินโฉนดเลขที่ 9659 ต.ปงดำ อ.ไชยปราการ จ.เชียงใหม่ (ปลอดจำนอง)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อ.แม่จัน จ.เชียงราย
</v>
          </cell>
          <cell r="BZ1413" t="str">
            <v>พบ</v>
          </cell>
          <cell r="CA1413"/>
          <cell r="CB1413"/>
          <cell r="CC1413" t="str">
            <v>ปฏิยุทธ์</v>
          </cell>
          <cell r="CD1413"/>
          <cell r="CE1413"/>
          <cell r="CF1413"/>
          <cell r="CG1413"/>
          <cell r="CH1413"/>
          <cell r="CI1413"/>
          <cell r="CJ1413"/>
          <cell r="CK1413"/>
          <cell r="CL1413"/>
          <cell r="CM1413"/>
          <cell r="CN1413"/>
          <cell r="CO1413"/>
          <cell r="CP1413"/>
          <cell r="CQ1413"/>
          <cell r="CR1413"/>
          <cell r="CS1413"/>
          <cell r="CT1413">
            <v>244217</v>
          </cell>
          <cell r="CU1413"/>
          <cell r="CV1413"/>
          <cell r="CW1413"/>
        </row>
        <row r="1414">
          <cell r="B1414">
            <v>2915</v>
          </cell>
          <cell r="C1414">
            <v>2060</v>
          </cell>
          <cell r="D1414">
            <v>18</v>
          </cell>
          <cell r="E1414">
            <v>7</v>
          </cell>
          <cell r="F1414">
            <v>2568</v>
          </cell>
          <cell r="G1414">
            <v>800044940487</v>
          </cell>
          <cell r="H1414" t="str">
            <v>นาย</v>
          </cell>
          <cell r="I1414" t="str">
            <v>ภาณุพงศ์</v>
          </cell>
          <cell r="J1414" t="str">
            <v>ศรีใจ</v>
          </cell>
          <cell r="K1414" t="str">
            <v>3-5009-00814-72-1</v>
          </cell>
          <cell r="L1414" t="str">
            <v>ฝาง</v>
          </cell>
          <cell r="M1414" t="str">
            <v>เชียงใหม่ 2</v>
          </cell>
          <cell r="N1414">
            <v>8</v>
          </cell>
          <cell r="O1414" t="str">
            <v>ธนาคารประชาชน</v>
          </cell>
          <cell r="P1414" t="str">
            <v>1.บุคคลค้ำประกัน</v>
          </cell>
          <cell r="Q1414">
            <v>45838.75</v>
          </cell>
          <cell r="R1414">
            <v>26062.93</v>
          </cell>
          <cell r="S1414" t="str">
            <v>จังหวัดฝาง</v>
          </cell>
          <cell r="T1414" t="str">
            <v>ผบE800</v>
          </cell>
          <cell r="U1414">
            <v>2567</v>
          </cell>
          <cell r="V1414" t="str">
            <v>ผบE968</v>
          </cell>
          <cell r="W1414">
            <v>2567</v>
          </cell>
          <cell r="X1414"/>
          <cell r="Y1414"/>
          <cell r="Z1414"/>
          <cell r="AA1414">
            <v>13</v>
          </cell>
          <cell r="AB1414">
            <v>8</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 // รายงานผลสืบทรัพย์วันที่ 20/8/2568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นายภาณุพงศ์ ศรีใจ</v>
          </cell>
          <cell r="BU1414">
            <v>883266010698</v>
          </cell>
          <cell r="BV1414" t="str">
            <v>1.นายภานุพงค์หรือภาณุพงค์ ศรีใจ
2.นายเรืองชัย อินทะจักร์
3.นางพิกุล อินถา
4.นายแหลมสิงห์ อินถา</v>
          </cell>
          <cell r="BW1414" t="str">
            <v>จำเลยที่ 1
จำเลยที่ 2
ทายาทโดยธรรม จำเลยที่ 3
จำเลยที่ 3</v>
          </cell>
          <cell r="BX1414" t="str">
            <v>3-5009-00814-72-1
3-5705-01011-33-1
3-5009-00816-59-7
3-5009-00816-61-9</v>
          </cell>
          <cell r="BY1414" t="str">
            <v>-ไม่พบว่ามีกรรมสิทธิ์ในที่ดิน อ.ฝาง จ.เชียงใหม่
-พบว่ามีกรรมสิทธิ์ในที่ดินโฉนดเลขที่ 11601 ต.แม่สูน อ.ฝาง จ.เชียงใหม่ (ปลอดจำนอง)
-พบว่ามีกรรมสิทธิ์ในที่ดินโฉนดเลขที่ 18117 ต.แม่สูน อ.ฝาง จ.เชียงใหม่ (ปลอดจำนอง)
-พบว่ามีกรรมสิทธิ์ในที่ดินโฉนดเลขที่ 21940 ต.แม่สูน อ.ฝาง จ.เชียงใหม่ (ปลอดจำนอง)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1414" t="str">
            <v>พบ</v>
          </cell>
          <cell r="CA1414"/>
          <cell r="CB1414"/>
          <cell r="CC1414" t="str">
            <v>ปฏิยุทธ์</v>
          </cell>
          <cell r="CD1414"/>
          <cell r="CE1414"/>
          <cell r="CF1414"/>
          <cell r="CG1414"/>
          <cell r="CH1414"/>
          <cell r="CI1414"/>
          <cell r="CJ1414"/>
          <cell r="CK1414"/>
          <cell r="CL1414"/>
          <cell r="CM1414"/>
          <cell r="CN1414"/>
          <cell r="CO1414"/>
          <cell r="CP1414"/>
          <cell r="CQ1414"/>
          <cell r="CR1414"/>
          <cell r="CS1414"/>
          <cell r="CT1414">
            <v>244217</v>
          </cell>
          <cell r="CU1414"/>
          <cell r="CV1414"/>
          <cell r="CW1414"/>
        </row>
        <row r="1415">
          <cell r="B1415">
            <v>2916</v>
          </cell>
          <cell r="C1415">
            <v>2061</v>
          </cell>
          <cell r="D1415">
            <v>18</v>
          </cell>
          <cell r="E1415">
            <v>7</v>
          </cell>
          <cell r="F1415">
            <v>2568</v>
          </cell>
          <cell r="G1415">
            <v>800084140311</v>
          </cell>
          <cell r="H1415" t="str">
            <v>นาง</v>
          </cell>
          <cell r="I1415" t="str">
            <v>สมบูรณ์</v>
          </cell>
          <cell r="J1415" t="str">
            <v>สนัด</v>
          </cell>
          <cell r="K1415" t="str">
            <v>3-5009-00546-60-3</v>
          </cell>
          <cell r="L1415" t="str">
            <v>ไชยปราการ</v>
          </cell>
          <cell r="M1415" t="str">
            <v>เชียงใหม่ 2</v>
          </cell>
          <cell r="N1415">
            <v>8</v>
          </cell>
          <cell r="O1415" t="str">
            <v>สินเชื่อธนาคารประชาชน</v>
          </cell>
          <cell r="P1415" t="str">
            <v>1.บุคคลค้ำประกัน</v>
          </cell>
          <cell r="Q1415">
            <v>33858.639999999999</v>
          </cell>
          <cell r="R1415">
            <v>11390.26</v>
          </cell>
          <cell r="S1415" t="str">
            <v>จังหวัดฝาง</v>
          </cell>
          <cell r="T1415" t="str">
            <v>ผบE625</v>
          </cell>
          <cell r="U1415">
            <v>2567</v>
          </cell>
          <cell r="V1415" t="str">
            <v>ผบE800</v>
          </cell>
          <cell r="W1415">
            <v>2567</v>
          </cell>
          <cell r="X1415"/>
          <cell r="Y1415"/>
          <cell r="Z1415"/>
          <cell r="AA1415">
            <v>9</v>
          </cell>
          <cell r="AB1415">
            <v>7</v>
          </cell>
          <cell r="AC1415">
            <v>2567</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18/7/2568 // รายงานผลสืบทรัพย์วันที่ 20/8/2568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นางสมบูรณ์ สนัด</v>
          </cell>
          <cell r="BU1415">
            <v>883267010203</v>
          </cell>
          <cell r="BV1415" t="str">
            <v>1.นางสมบูรณ์ สนัด
2.นายพุธ มณีรัตน์
3.นางธิดา จันทร์สวย
4.นางชัชฎาภรณ์ กันธิวาหรือทาอินเป็ง</v>
          </cell>
          <cell r="BW1415" t="str">
            <v>จำเลยที่ 1
คู่สมรสจำเลยที่ 1
จำเลยที่ 2
จำเลยที่ 3</v>
          </cell>
          <cell r="BX1415" t="str">
            <v>3-5009-00546-60-3
3-5601-00491-21-9
3-5607-00338-45-4
1-5021-00002-37-0</v>
          </cell>
          <cell r="BY1415" t="str">
            <v>-พบว่ามีกรรมสิทธิ์ในที่ดิน น.ส. 3 ก เลขที่ 175 ต.แม่ทะลบ อ.ไชยปราการ จ.เชียงใหม่ (ภาระจำยอม)
-พบว่ามีกรรมสิทธิ์ในที่ดิน น.ส. 3 ก เลขที่ 176 ต.แม่ทะลบ อ.ไชยปราการ จ.เชียงใหม่ (ติดจำนอง)
-ไม่พบว่ามีกรรมสิทธิ์ในที่ดิน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อ.เมืองพะเยา จ.พะเยา
-ไม่พบว่ามีกรรมสิทธิ์ในที่ดิน อ.ไชยปราการ จ.เชียงใหม่
-ไม่พบว่ามีกรรมสิทธิ์ในที่ดิน อ.ฝาง จ.เชียงใหม่
-ไม่พบว่ามีกรรมสิทธิ์ในที่ดิน อ.แม่ใจ จ.พะเยา
-พบว่ามีกรรมสิทธิ์ในที่ดิน น.ส. 3 ก เลขที่ 228 ต.แม่ทะลบ อ.ไชยปราการ จ.เชียงใหม่ (ปลอดจำนอง)</v>
          </cell>
          <cell r="BZ1415" t="str">
            <v>พบ</v>
          </cell>
          <cell r="CA1415"/>
          <cell r="CB1415"/>
          <cell r="CC1415" t="str">
            <v>ปฏิยุทธ์</v>
          </cell>
          <cell r="CD1415"/>
          <cell r="CE1415"/>
          <cell r="CF1415"/>
          <cell r="CG1415"/>
          <cell r="CH1415"/>
          <cell r="CI1415"/>
          <cell r="CJ1415"/>
          <cell r="CK1415"/>
          <cell r="CL1415"/>
          <cell r="CM1415"/>
          <cell r="CN1415"/>
          <cell r="CO1415"/>
          <cell r="CP1415"/>
          <cell r="CQ1415"/>
          <cell r="CR1415"/>
          <cell r="CS1415"/>
          <cell r="CT1415">
            <v>244217</v>
          </cell>
          <cell r="CU1415"/>
          <cell r="CV1415"/>
          <cell r="CW1415"/>
        </row>
        <row r="1416">
          <cell r="B1416">
            <v>2917</v>
          </cell>
          <cell r="C1416">
            <v>2062</v>
          </cell>
          <cell r="D1416">
            <v>22</v>
          </cell>
          <cell r="E1416">
            <v>7</v>
          </cell>
          <cell r="F1416">
            <v>2568</v>
          </cell>
          <cell r="G1416">
            <v>800012820919</v>
          </cell>
          <cell r="H1416" t="str">
            <v>นาย</v>
          </cell>
          <cell r="I1416" t="str">
            <v xml:space="preserve">ปฎิภาณ </v>
          </cell>
          <cell r="J1416" t="str">
            <v>พิมพานนท์</v>
          </cell>
          <cell r="K1416" t="str">
            <v>3-5099-00447-72-7</v>
          </cell>
          <cell r="L1416" t="str">
            <v>มหาวิทยาลัยเชียงใหม่</v>
          </cell>
          <cell r="M1416" t="str">
            <v>เชียงใหม่ 2</v>
          </cell>
          <cell r="N1416">
            <v>8</v>
          </cell>
          <cell r="O1416"/>
          <cell r="P1416"/>
          <cell r="Q1416">
            <v>352949.13</v>
          </cell>
          <cell r="R1416">
            <v>133465.54999999999</v>
          </cell>
          <cell r="S1416" t="str">
            <v>จังหวัดเชียงใหม่</v>
          </cell>
          <cell r="T1416" t="str">
            <v>ผบ515</v>
          </cell>
          <cell r="U1416">
            <v>2559</v>
          </cell>
          <cell r="V1416" t="str">
            <v>ผบ1032</v>
          </cell>
          <cell r="W1416">
            <v>2559</v>
          </cell>
          <cell r="X1416">
            <v>27</v>
          </cell>
          <cell r="Y1416">
            <v>6</v>
          </cell>
          <cell r="Z1416">
            <v>2559</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t="str">
            <v>คำสั่งสืบทรัพย์ 22/7/2568 // รายงานผลสืบทรัพย์วันที่ 4/8/2568</v>
          </cell>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นายปฎิภาณ  พิมพานนท์</v>
          </cell>
          <cell r="BU1416">
            <v>0</v>
          </cell>
          <cell r="BV1416" t="str">
            <v>1.นายปฎิภาณ พิมพานนท์
2.นางสาวพิมพ์วลักญช์ คันทศร
3.นายสมศักดิ์ แสนเกี๋ยง
4.สิบตำรวจภานุพงศ์ ดุริยะนันท์
5.นางนภัสวรรณ ดุริยะนันท์</v>
          </cell>
          <cell r="BW1416" t="str">
            <v>จำเลยที่ 1
คู่สมรสจำเลยที่ 1
จำเลยที่ 2
จำเลยที่ 3
คู่สมรสจำเลยที่ 3</v>
          </cell>
          <cell r="BX1416" t="str">
            <v>3-5099-00447-72-7
3-5099-01436-96-6
3-5002-00338-03-0
3-5006-00533-21-2
3-5006-00071-92-8</v>
          </cell>
          <cell r="BY141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416" t="str">
            <v>ไม่พบ</v>
          </cell>
          <cell r="CA1416"/>
          <cell r="CB1416"/>
          <cell r="CC1416" t="str">
            <v>ปฏิยุทธ์</v>
          </cell>
          <cell r="CD1416"/>
          <cell r="CE1416"/>
          <cell r="CF1416"/>
          <cell r="CG1416"/>
          <cell r="CH1416"/>
          <cell r="CI1416"/>
          <cell r="CJ1416"/>
          <cell r="CK1416"/>
          <cell r="CL1416"/>
          <cell r="CM1416"/>
          <cell r="CN1416"/>
          <cell r="CO1416"/>
          <cell r="CP1416"/>
          <cell r="CQ1416"/>
          <cell r="CR1416"/>
          <cell r="CS1416"/>
          <cell r="CT1416">
            <v>244217</v>
          </cell>
          <cell r="CU1416"/>
          <cell r="CV1416"/>
          <cell r="CW1416"/>
        </row>
        <row r="1417">
          <cell r="B1417">
            <v>2918</v>
          </cell>
          <cell r="C1417">
            <v>2063</v>
          </cell>
          <cell r="D1417">
            <v>23</v>
          </cell>
          <cell r="E1417">
            <v>7</v>
          </cell>
          <cell r="F1417">
            <v>2568</v>
          </cell>
          <cell r="G1417">
            <v>800033190813</v>
          </cell>
          <cell r="H1417" t="str">
            <v>นาย</v>
          </cell>
          <cell r="I1417" t="str">
            <v>วิวรรธน์</v>
          </cell>
          <cell r="J1417" t="str">
            <v>พันธุ์อุโมงค์</v>
          </cell>
          <cell r="K1417" t="str">
            <v>3-5101-00085-68-7</v>
          </cell>
          <cell r="L1417" t="str">
            <v>เซ็นทรัล แอร์พอร์ต พลาซ่า เชียงใหม่</v>
          </cell>
          <cell r="M1417" t="str">
            <v>เชียงใหม่ 1</v>
          </cell>
          <cell r="N1417">
            <v>8</v>
          </cell>
          <cell r="O1417" t="str">
            <v>สวัสดิการ</v>
          </cell>
          <cell r="P1417" t="str">
            <v>1.บุคคลค้ำประกัน</v>
          </cell>
          <cell r="Q1417">
            <v>472355.49</v>
          </cell>
          <cell r="R1417">
            <v>42400.95</v>
          </cell>
          <cell r="S1417" t="str">
            <v>จังหวัดเชียงใหม่</v>
          </cell>
          <cell r="T1417" t="str">
            <v>ผบ.2899</v>
          </cell>
          <cell r="U1417">
            <v>2561</v>
          </cell>
          <cell r="V1417" t="str">
            <v>ผบ.3532</v>
          </cell>
          <cell r="W1417">
            <v>2561</v>
          </cell>
          <cell r="X1417"/>
          <cell r="Y1417"/>
          <cell r="Z1417"/>
          <cell r="AA1417">
            <v>7</v>
          </cell>
          <cell r="AB1417">
            <v>11</v>
          </cell>
          <cell r="AC1417">
            <v>2561</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t="str">
            <v>คำสั่งสืบทรัพย์ 23/7/2568 // รายงานผลสืบทรัพย์วันที่ 1/9/2568</v>
          </cell>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นายวิวรรธน์ พันธุ์อุโมงค์</v>
          </cell>
          <cell r="BU1417">
            <v>823561010357</v>
          </cell>
          <cell r="BV1417" t="str">
            <v>1.นายวิวรรธน์ พันธุ์อุโมงค์
2.นางมาลัย กันทะแก้ว
3.นายอนันต์ กันทะแก้ว
4.นางวลี เสมอใจ
5.สิบเอกศุภกฤษณ์ เสมอใจ</v>
          </cell>
          <cell r="BW1417" t="str">
            <v>จำเลยที่ 1
จำเลยที่ 2
คู่สมรสจำเลยที่ 2
จำเลยที่ 3
คู่สมรสจำเลยที่ 3</v>
          </cell>
          <cell r="BX1417" t="str">
            <v>3-5101-00085-68-7
3-5705-00372-00-4
3-5013-00733-34-9
5-5505-00185-20-1
5-5505-00189-07-9</v>
          </cell>
          <cell r="BY141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-พบว่ามีกรรมสิทธิ์ในที่ดินโฉนเลขที่ 44791 ต.สันผักหวาน อ.หางดง จ.เชียงใหม่ (ปลอดจำนอง)
-พบว่ามีกรรมสิทธิ์ในที่ดินโฉนดเลขที่ 84595 ต.แม่เย็น อ.พาน จ.เชียงราย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34609 ต.ศิลาเพชร อ.ปัว จ.น่าน (ปลอดจำนอง)
-พบว่ามีกรรมสิทธิ์ในที่ดินโฉนดเลขที่ 50491 ต.ศิลาเพชร อ.ปัว จ.น่าน (ปลอดจำนอง)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34863 ต.ศิลาเพชร อ.ปัว จ.น่าน (สินส่วนตัว)</v>
          </cell>
          <cell r="BZ1417" t="str">
            <v>พบ</v>
          </cell>
          <cell r="CA1417"/>
          <cell r="CB1417"/>
          <cell r="CC1417" t="str">
            <v>ปฏิยุทธ์</v>
          </cell>
          <cell r="CD1417"/>
          <cell r="CE1417"/>
          <cell r="CF1417"/>
          <cell r="CG1417"/>
          <cell r="CH1417"/>
          <cell r="CI1417"/>
          <cell r="CJ1417"/>
          <cell r="CK1417"/>
          <cell r="CL1417"/>
          <cell r="CM1417"/>
          <cell r="CN1417"/>
          <cell r="CO1417"/>
          <cell r="CP1417"/>
          <cell r="CQ1417"/>
          <cell r="CR1417"/>
          <cell r="CS1417"/>
          <cell r="CT1417"/>
          <cell r="CU1417"/>
          <cell r="CV1417"/>
          <cell r="CW1417"/>
        </row>
        <row r="1418">
          <cell r="B1418">
            <v>2919</v>
          </cell>
          <cell r="C1418">
            <v>2064</v>
          </cell>
          <cell r="D1418">
            <v>23</v>
          </cell>
          <cell r="E1418">
            <v>7</v>
          </cell>
          <cell r="F1418">
            <v>2568</v>
          </cell>
          <cell r="G1418">
            <v>800102469395</v>
          </cell>
          <cell r="H1418" t="str">
            <v>นางสาว</v>
          </cell>
          <cell r="I1418" t="str">
            <v>วราลักษณ์</v>
          </cell>
          <cell r="J1418" t="str">
            <v>กันทวงค์</v>
          </cell>
          <cell r="K1418" t="str">
            <v>1-5099-01154-33-6</v>
          </cell>
          <cell r="L1418" t="str">
            <v>ประตูช้างเผือก</v>
          </cell>
          <cell r="M1418" t="str">
            <v>เชียงใหม่ 1</v>
          </cell>
          <cell r="N1418">
            <v>8</v>
          </cell>
          <cell r="O1418" t="str">
            <v>สินเชื่อธนาคารประชาชน</v>
          </cell>
          <cell r="P1418" t="str">
            <v>1.บุคคลค้ำประกัน</v>
          </cell>
          <cell r="Q1418">
            <v>188962</v>
          </cell>
          <cell r="R1418">
            <v>41783.83</v>
          </cell>
          <cell r="S1418" t="str">
            <v>แขวงเชียงใหม่</v>
          </cell>
          <cell r="T1418" t="str">
            <v>ผบE2912</v>
          </cell>
          <cell r="U1418">
            <v>2567</v>
          </cell>
          <cell r="V1418" t="str">
            <v>ผบE5761</v>
          </cell>
          <cell r="W1418">
            <v>2567</v>
          </cell>
          <cell r="X1418">
            <v>25</v>
          </cell>
          <cell r="Y1418">
            <v>6</v>
          </cell>
          <cell r="Z1418">
            <v>2567</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t="str">
            <v>คำสั่งสืบทรัพย์ 23/7/2568 // รายงานผลสืบทรัพย์วันที่ 1/9/2568</v>
          </cell>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นางสาววราลักษณ์ กันทวงค์</v>
          </cell>
          <cell r="BU1418">
            <v>883166010754</v>
          </cell>
          <cell r="BV1418" t="str">
            <v>1.นางสาววราลักษณ์ กันทวงค์
2.นายวรวุฒิ พุทธวงษ์
3.นางสาวสังวาลย์ เมืองใจ</v>
          </cell>
          <cell r="BW1418" t="str">
            <v>จำเลยที่ 1
คู่สมรสจำเลยที่ 1
จำเลยที่ 2</v>
          </cell>
          <cell r="BX1418" t="str">
            <v>1-5099-01154-33-6
1-5299-00557-52-6
3-5007-00170-18-9</v>
          </cell>
          <cell r="BY141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5719 ต.เหมืองแก้ว อ.แม่ริม จ.เชียงใหม่ (ปลอดจำนอง)</v>
          </cell>
          <cell r="BZ1418" t="str">
            <v>พบ</v>
          </cell>
          <cell r="CA1418"/>
          <cell r="CB1418"/>
          <cell r="CC1418" t="str">
            <v>ปฏิยุทธ์</v>
          </cell>
          <cell r="CD1418"/>
          <cell r="CE1418"/>
          <cell r="CF1418"/>
          <cell r="CG1418"/>
          <cell r="CH1418"/>
          <cell r="CI1418"/>
          <cell r="CJ1418"/>
          <cell r="CK1418"/>
          <cell r="CL1418"/>
          <cell r="CM1418"/>
          <cell r="CN1418"/>
          <cell r="CO1418"/>
          <cell r="CP1418"/>
          <cell r="CQ1418"/>
          <cell r="CR1418"/>
          <cell r="CS1418"/>
          <cell r="CT1418"/>
          <cell r="CU1418"/>
          <cell r="CV1418"/>
          <cell r="CW1418"/>
        </row>
        <row r="1419">
          <cell r="B1419">
            <v>2920</v>
          </cell>
          <cell r="C1419">
            <v>2065</v>
          </cell>
          <cell r="D1419">
            <v>23</v>
          </cell>
          <cell r="E1419">
            <v>7</v>
          </cell>
          <cell r="F1419">
            <v>2568</v>
          </cell>
          <cell r="G1419">
            <v>800036274937</v>
          </cell>
          <cell r="H1419" t="str">
            <v>นางสาว</v>
          </cell>
          <cell r="I1419" t="str">
            <v>พิมลวรรณ</v>
          </cell>
          <cell r="J1419" t="str">
            <v>ขันตาหรือสิงห์แก้ว</v>
          </cell>
          <cell r="K1419" t="str">
            <v>1-5606-00043-19-7</v>
          </cell>
          <cell r="L1419" t="str">
            <v>ประตูช้างเผือก</v>
          </cell>
          <cell r="M1419" t="str">
            <v>เชียงใหม่ 1</v>
          </cell>
          <cell r="N1419">
            <v>8</v>
          </cell>
          <cell r="O1419" t="str">
            <v>สวัสดิการ</v>
          </cell>
          <cell r="P1419" t="str">
            <v>1.บุคคลค้ำประกัน</v>
          </cell>
          <cell r="Q1419">
            <v>115401.56</v>
          </cell>
          <cell r="R1419">
            <v>10248.75</v>
          </cell>
          <cell r="S1419" t="str">
            <v>จังหวัดพะเยา</v>
          </cell>
          <cell r="T1419" t="str">
            <v>ผบ.E270</v>
          </cell>
          <cell r="U1419">
            <v>2563</v>
          </cell>
          <cell r="V1419" t="str">
            <v>ผบE541</v>
          </cell>
          <cell r="W1419">
            <v>2563</v>
          </cell>
          <cell r="X1419"/>
          <cell r="Y1419"/>
          <cell r="Z1419"/>
          <cell r="AA1419">
            <v>26</v>
          </cell>
          <cell r="AB1419">
            <v>10</v>
          </cell>
          <cell r="AC1419">
            <v>2563</v>
          </cell>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t="str">
            <v>คำสั่งสืบทรัพย์ 23/7/2568 // รายงานผลสืบทรัพย์วันที่ 18/8/2568</v>
          </cell>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นางสาวพิมลวรรณ ขันตาหรือสิงห์แก้ว</v>
          </cell>
          <cell r="BU1419" t="str">
            <v xml:space="preserve"> </v>
          </cell>
          <cell r="BV1419" t="str">
            <v>1.นางสาวพิมลวรรณ สิงห์แก้วหรือขันตา
2.นายอนุชาติ สิงห์แก้ว
3.นายเกียรติศักดิ์ ชื่อสัตย์</v>
          </cell>
          <cell r="BW1419" t="str">
            <v>จำเลยที่ 1
คู่สมรสจำเลยที่ 1
จำเลยที่ 2</v>
          </cell>
          <cell r="BX1419" t="str">
            <v>1-5606-00043-19-7
1-5011-00069-61-9
1-5606-00063-91-1</v>
          </cell>
          <cell r="BY1419" t="str">
            <v xml:space="preserve">-ไม่พบว่ามีกรรมสิทธิ์ในที่ดิน อ.เมืองเชียงใหม่ จ.เชียงใหม่
-ไม่พบว่ามีกรรมสิทธิ์ในที่ดิน อ.ปง จ.พะเยา
-ไม่พบว่ามีกรรมสิทธิ์ในที่ดิน อ.เมืองเชียงใหม่ จ.เชียงใหม่
-ไม่พบว่ามีกรรมสิทธิ์ในที่ดิน อ.ปง จ.พะเยา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อ.ปง จ.พะเยา
</v>
          </cell>
          <cell r="BZ1419" t="str">
            <v>ไม่พบ</v>
          </cell>
          <cell r="CA1419"/>
          <cell r="CB1419"/>
          <cell r="CC1419" t="str">
            <v>ปฏิยุทธ์</v>
          </cell>
          <cell r="CD1419"/>
          <cell r="CE1419"/>
          <cell r="CF1419"/>
          <cell r="CG1419"/>
          <cell r="CH1419"/>
          <cell r="CI1419"/>
          <cell r="CJ1419"/>
          <cell r="CK1419"/>
          <cell r="CL1419"/>
          <cell r="CM1419"/>
          <cell r="CN1419"/>
          <cell r="CO1419"/>
          <cell r="CP1419"/>
          <cell r="CQ1419"/>
          <cell r="CR1419"/>
          <cell r="CS1419"/>
          <cell r="CT1419">
            <v>244217</v>
          </cell>
          <cell r="CU1419"/>
          <cell r="CV1419"/>
          <cell r="CW1419"/>
        </row>
        <row r="1420">
          <cell r="B1420">
            <v>2921</v>
          </cell>
          <cell r="C1420">
            <v>2066</v>
          </cell>
          <cell r="D1420">
            <v>23</v>
          </cell>
          <cell r="E1420">
            <v>7</v>
          </cell>
          <cell r="F1420">
            <v>2568</v>
          </cell>
          <cell r="G1420">
            <v>800027628786</v>
          </cell>
          <cell r="H1420" t="str">
            <v>นางสาว</v>
          </cell>
          <cell r="I1420" t="str">
            <v>น้ำฝน</v>
          </cell>
          <cell r="J1420" t="str">
            <v>เจนสมบูรณ์</v>
          </cell>
          <cell r="K1420" t="str">
            <v>3-10200-1593-73-6</v>
          </cell>
          <cell r="L1420" t="str">
            <v>เซ็นทรัล แอร์พอร์ต พลาซ่า เชียงใหม่</v>
          </cell>
          <cell r="M1420" t="str">
            <v>เชียงใหม่ 1</v>
          </cell>
          <cell r="N1420">
            <v>8</v>
          </cell>
          <cell r="O1420" t="str">
            <v>พัฒนากลุ่มอาชีพ (ชพค.)</v>
          </cell>
          <cell r="P1420" t="str">
            <v>1.บุคคลค้ำประกัน</v>
          </cell>
          <cell r="Q1420">
            <v>2152077.94</v>
          </cell>
          <cell r="R1420">
            <v>199621.85</v>
          </cell>
          <cell r="S1420" t="str">
            <v>จังหวัดเชียงใหม่</v>
          </cell>
          <cell r="T1420" t="str">
            <v>ผบ.3535</v>
          </cell>
          <cell r="U1420">
            <v>2561</v>
          </cell>
          <cell r="V1420" t="str">
            <v>ผบ.306</v>
          </cell>
          <cell r="W1420">
            <v>2562</v>
          </cell>
          <cell r="X1420"/>
          <cell r="Y1420"/>
          <cell r="Z1420"/>
          <cell r="AA1420">
            <v>14</v>
          </cell>
          <cell r="AB1420">
            <v>2</v>
          </cell>
          <cell r="AC1420">
            <v>2562</v>
          </cell>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t="str">
            <v>คำสั่งสืบทรัพย์ 23/7/2568 // รายงานผลสืบทรัพย์วันที่ 1/9/2568</v>
          </cell>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นางสาวน้ำฝน เจนสมบูรณ์</v>
          </cell>
          <cell r="BU1420">
            <v>823561011004</v>
          </cell>
          <cell r="BV1420" t="str">
            <v>1.นางสาวน้ำฝนหรือสันต์ฤทัย เจนสมบูรณ์
2.นางสาววันทนา จันตา
3.นายวีระพันธ์ อะนันชัยธวัช
4.นางสาวชญานิศ พรหมไชย
5.นายนพเก้า สุวรรณ์</v>
          </cell>
          <cell r="BW1420" t="str">
            <v>จำเลยที่ 1
จำเลยที่ 2
จำเลยที่ 3
จำเลยที่ 4
คู่สมรสจำเลยที่ 4</v>
          </cell>
          <cell r="BX1420" t="str">
            <v>3-1020-01593-73-6
3-5406-00192-22-9
3-5106-00228-32-1
3-5012-00070-18-6
3-5007-00410-99-6</v>
          </cell>
          <cell r="BY142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อ.บางกอกน้อย จ.กรุงเทพมหานคร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-พบว่ามีกรรมสิทธิ์ในที่ดินโฉนดเลขที่ 12736 ต.บ้านเรือน อ.ป่าซาง จ.ลำพูน (ติดจำนอง)
-พบว่ามีกรรมสิทธิ์ในที่ดินโฉนดเลขที่ 24840 ต.บ้านเรือน อ.ป่าซาง จ.ลำพูน (ติดจำนอง)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61103  อ.หางดง จ.เชียงใหม่ (สินส้วนตัว) 
-ไม่พบว่ามีกรรมสิทธิ์ในที่ดิน อ.แม่ริม จ.เชียงใหม่
</v>
          </cell>
          <cell r="BZ1420" t="str">
            <v>พบ</v>
          </cell>
          <cell r="CA1420"/>
          <cell r="CB1420"/>
          <cell r="CC1420" t="str">
            <v>ปฏิยุทธ์</v>
          </cell>
          <cell r="CD1420"/>
          <cell r="CE1420"/>
          <cell r="CF1420"/>
          <cell r="CG1420"/>
          <cell r="CH1420"/>
          <cell r="CI1420"/>
          <cell r="CJ1420"/>
          <cell r="CK1420"/>
          <cell r="CL1420"/>
          <cell r="CM1420"/>
          <cell r="CN1420"/>
          <cell r="CO1420"/>
          <cell r="CP1420"/>
          <cell r="CQ1420"/>
          <cell r="CR1420"/>
          <cell r="CS1420"/>
          <cell r="CT1420"/>
          <cell r="CU1420"/>
          <cell r="CV1420"/>
          <cell r="CW1420"/>
        </row>
        <row r="1421">
          <cell r="B1421">
            <v>2922</v>
          </cell>
          <cell r="C1421">
            <v>2067</v>
          </cell>
          <cell r="D1421">
            <v>22</v>
          </cell>
          <cell r="E1421">
            <v>7</v>
          </cell>
          <cell r="F1421">
            <v>2568</v>
          </cell>
          <cell r="G1421">
            <v>800004228741</v>
          </cell>
          <cell r="H1421" t="str">
            <v xml:space="preserve">นาย </v>
          </cell>
          <cell r="I1421" t="str">
            <v>บุญรัตน์</v>
          </cell>
          <cell r="J1421" t="str">
            <v>ณ วิชัย</v>
          </cell>
          <cell r="K1421" t="str">
            <v>3-5014-00091-18-7</v>
          </cell>
          <cell r="L1421" t="str">
            <v>มหาวิทยาลัยเชียงใหม่</v>
          </cell>
          <cell r="M1421" t="str">
            <v>เชียงใหม่ 2</v>
          </cell>
          <cell r="N1421">
            <v>8</v>
          </cell>
          <cell r="O1421" t="str">
            <v>สวัสดิการ</v>
          </cell>
          <cell r="P1421" t="str">
            <v>1.บุคคลค้ำประกัน</v>
          </cell>
          <cell r="Q1421">
            <v>1142240.17</v>
          </cell>
          <cell r="R1421">
            <v>25382.78</v>
          </cell>
          <cell r="S1421" t="str">
            <v>จังหวัดเชียงใหม่</v>
          </cell>
          <cell r="T1421" t="str">
            <v>ผบ52</v>
          </cell>
          <cell r="U1421">
            <v>2559</v>
          </cell>
          <cell r="V1421" t="str">
            <v>ผบ974</v>
          </cell>
          <cell r="W1421">
            <v>2559</v>
          </cell>
          <cell r="X1421"/>
          <cell r="Y1421"/>
          <cell r="Z1421"/>
          <cell r="AA1421">
            <v>29</v>
          </cell>
          <cell r="AB1421">
            <v>9</v>
          </cell>
          <cell r="AC1421">
            <v>2559</v>
          </cell>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t="str">
            <v>คำสั่งสืบทรัพย์ 22/7/2568 // รายงานผลสืบทรัพย์วันที่ 1/9/2568</v>
          </cell>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นาย บุญรัตน์ ณ วิชัย</v>
          </cell>
          <cell r="BU1421">
            <v>0</v>
          </cell>
          <cell r="BV1421" t="str">
            <v>1.นายบุญรัตน์ ณ วิชัย
2.นางกรรณเพ็ญ ณ วิชัย
3.นางกัญญ์วรา สมใจ</v>
          </cell>
          <cell r="BW1421" t="str">
            <v>จำเลยที่ 1
คู่สมรสจำเลยที่ 1
จำเลยที่ 3</v>
          </cell>
          <cell r="BX1421" t="str">
            <v>3-5014-00091-18-7
3-5002-00786-26-1
3-5006-00187-29-2</v>
          </cell>
          <cell r="BY142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อ.สะเมิง จ.เชียงใหม่
-พบว่ามีกรรมสิทธิ์ในที่ดินโฉนดเลขที่ 142486 ต.ตันธงชัย อ.เมืองลำปาง จ.ลำปาง (ปลอดจำนอง)
-ไม่พบว่ามีกรรมสิทธิ์ในที่ดิน อ.ศรีราชา จ.ชลบุรี
-ไม่พบว่ามีกรรมสิทธิ์ในที่ดิน อ.แม่แตง จ.เชียงใหม่
</v>
          </cell>
          <cell r="BZ1421" t="str">
            <v>พบ</v>
          </cell>
          <cell r="CA1421"/>
          <cell r="CB1421"/>
          <cell r="CC1421" t="str">
            <v>ปฏิยุทธ์</v>
          </cell>
          <cell r="CD1421"/>
          <cell r="CE1421"/>
          <cell r="CF1421"/>
          <cell r="CG1421"/>
          <cell r="CH1421"/>
          <cell r="CI1421"/>
          <cell r="CJ1421"/>
          <cell r="CK1421"/>
          <cell r="CL1421"/>
          <cell r="CM1421"/>
          <cell r="CN1421"/>
          <cell r="CO1421"/>
          <cell r="CP1421"/>
          <cell r="CQ1421"/>
          <cell r="CR1421"/>
          <cell r="CS1421"/>
          <cell r="CT1421"/>
          <cell r="CU1421"/>
          <cell r="CV1421"/>
          <cell r="CW1421"/>
        </row>
        <row r="1422">
          <cell r="B1422">
            <v>2923</v>
          </cell>
          <cell r="C1422">
            <v>2068</v>
          </cell>
          <cell r="D1422">
            <v>24</v>
          </cell>
          <cell r="E1422">
            <v>7</v>
          </cell>
          <cell r="F1422">
            <v>2568</v>
          </cell>
          <cell r="G1422">
            <v>800044171760</v>
          </cell>
          <cell r="H1422" t="str">
            <v>นางสาว</v>
          </cell>
          <cell r="I1422" t="str">
            <v>พรรณี</v>
          </cell>
          <cell r="J1422" t="str">
            <v>หวังมีสุข</v>
          </cell>
          <cell r="K1422" t="str">
            <v>1-5015-00051-65-2</v>
          </cell>
          <cell r="L1422" t="str">
            <v>มีโชค พลาซ่า</v>
          </cell>
          <cell r="M1422" t="str">
            <v>เชียงใหม่ 2</v>
          </cell>
          <cell r="N1422">
            <v>8</v>
          </cell>
          <cell r="O1422" t="str">
            <v>สินเชื่อธนาคารประชาชน</v>
          </cell>
          <cell r="P1422" t="str">
            <v>1.บุคคลค้ำประกัน</v>
          </cell>
          <cell r="Q1422">
            <v>45833</v>
          </cell>
          <cell r="R1422">
            <v>5832.96</v>
          </cell>
          <cell r="S1422" t="str">
            <v>จังหวัดแม่ฮ่องสอน</v>
          </cell>
          <cell r="T1422" t="str">
            <v>ผบ437</v>
          </cell>
          <cell r="U1422">
            <v>2559</v>
          </cell>
          <cell r="V1422" t="str">
            <v>ผบ116</v>
          </cell>
          <cell r="W1422">
            <v>2559</v>
          </cell>
          <cell r="X1422">
            <v>12</v>
          </cell>
          <cell r="Y1422">
            <v>7</v>
          </cell>
          <cell r="Z1422">
            <v>2559</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t="str">
            <v>คำสั่งสืบทรัพย์ 24/7/2568 // รายงานผลสืบทรัพย์วันที่ 18/8/2568</v>
          </cell>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นางสาวพรรณี หวังมีสุข</v>
          </cell>
          <cell r="BU1422">
            <v>823658010500</v>
          </cell>
          <cell r="BV1422" t="str">
            <v xml:space="preserve">1.นางสาวพรรณี หวังมีสุข
2.นายนิทัศน์ ไชยรังษี
3.นายณัฐพงษ์ วงค์สา
</v>
          </cell>
          <cell r="BW1422" t="str">
            <v>จำเลยที่ 1
จำเลยที่ 2
จำเลยที่ 3</v>
          </cell>
          <cell r="BX1422" t="str">
            <v>1-5015-00051-65-2
1-5299-00414-12-1
1-5299-00464-12-9</v>
          </cell>
          <cell r="BY142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อ.แม่ทะ จ.ลำปาง</v>
          </cell>
          <cell r="BZ1422" t="str">
            <v>ไม่พบ</v>
          </cell>
          <cell r="CA1422"/>
          <cell r="CB1422"/>
          <cell r="CC1422" t="str">
            <v>ปฏิยุทธ์</v>
          </cell>
          <cell r="CD1422"/>
          <cell r="CE1422"/>
          <cell r="CF1422"/>
          <cell r="CG1422"/>
          <cell r="CH1422"/>
          <cell r="CI1422"/>
          <cell r="CJ1422"/>
          <cell r="CK1422"/>
          <cell r="CL1422"/>
          <cell r="CM1422"/>
          <cell r="CN1422"/>
          <cell r="CO1422"/>
          <cell r="CP1422"/>
          <cell r="CQ1422"/>
          <cell r="CR1422"/>
          <cell r="CS1422"/>
          <cell r="CT1422">
            <v>244217</v>
          </cell>
          <cell r="CU1422"/>
          <cell r="CV1422"/>
          <cell r="CW1422"/>
        </row>
        <row r="1423">
          <cell r="B1423">
            <v>2925</v>
          </cell>
          <cell r="C1423">
            <v>2070</v>
          </cell>
          <cell r="D1423">
            <v>30</v>
          </cell>
          <cell r="E1423">
            <v>7</v>
          </cell>
          <cell r="F1423">
            <v>2568</v>
          </cell>
          <cell r="G1423">
            <v>803052004865</v>
          </cell>
          <cell r="H1423" t="str">
            <v>นาง</v>
          </cell>
          <cell r="I1423" t="str">
            <v>วันเพ็ญหรือกรรณเพ็ญ</v>
          </cell>
          <cell r="J1423" t="str">
            <v>ณ วิชัย</v>
          </cell>
          <cell r="K1423" t="str">
            <v>3-5002-00786-26-1</v>
          </cell>
          <cell r="L1423" t="str">
            <v>มหาวิทยาลัยเชียงใหม่</v>
          </cell>
          <cell r="M1423" t="str">
            <v>เชียงใหม่ 2</v>
          </cell>
          <cell r="N1423">
            <v>8</v>
          </cell>
          <cell r="O1423"/>
          <cell r="P1423" t="str">
            <v>1.บุคคลค้ำประกัน</v>
          </cell>
          <cell r="Q1423">
            <v>109651.92</v>
          </cell>
          <cell r="R1423">
            <v>7044.04</v>
          </cell>
          <cell r="S1423" t="str">
            <v>แขวงเชียงใหม่</v>
          </cell>
          <cell r="T1423" t="str">
            <v>ผบ13870</v>
          </cell>
          <cell r="U1423">
            <v>2561</v>
          </cell>
          <cell r="V1423" t="str">
            <v>ผบ789</v>
          </cell>
          <cell r="W1423">
            <v>2562</v>
          </cell>
          <cell r="X1423"/>
          <cell r="Y1423"/>
          <cell r="Z1423"/>
          <cell r="AA1423">
            <v>5</v>
          </cell>
          <cell r="AB1423">
            <v>2</v>
          </cell>
          <cell r="AC1423">
            <v>2562</v>
          </cell>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t="str">
            <v>คำสั่งสืบทรัพย์ 30/7/2568</v>
          </cell>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นางวันเพ็ญหรือกรรณเพ็ญ ณ วิชัย</v>
          </cell>
          <cell r="BU1423">
            <v>0</v>
          </cell>
          <cell r="BV1423" t="str">
            <v>1.นางวันเพ็ญ หรือ กรรณเพ็ญ ณ วิชัย
2.นายบุญรัตน์ ณ วิชัย
3.นางประนอม วงศ์ศรี
4.นายนพรัตน์ วงศ์ศรี</v>
          </cell>
          <cell r="BW1423" t="str">
            <v>จำเลยที่ 1
จำเลยที่ 2
จำเลยที่ 3
คู่สมรสจำเลยที่ 3</v>
          </cell>
          <cell r="BX1423" t="str">
            <v>3-5002-00786-26-1
3-5014-00091-18-7
5-5019-90012-20-1
3-5019-00034-53-1</v>
          </cell>
          <cell r="BY1423"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3271 ต.หนองหาร อ.หางดง จ.เชียงใหม่ (สินส่วนตัว)
-พบว่ามีกรรมสิทธิ์ในที่ดินโฉนดเลขที่ 63196 ต.หนองหาร อ.หางดง จ.เชียงใหม่ (สินส่วนตัว)
-ไม่พบว่ามีกรรมสิทธิ์ในที่ดิน อ.สารภี จ.เชียงใหม่</v>
          </cell>
          <cell r="BZ1423" t="str">
            <v>พบ</v>
          </cell>
          <cell r="CA1423"/>
          <cell r="CB1423"/>
          <cell r="CC1423" t="str">
            <v>ปฏิยุทธ์</v>
          </cell>
          <cell r="CD1423"/>
          <cell r="CE1423"/>
          <cell r="CF1423"/>
          <cell r="CG1423"/>
          <cell r="CH1423"/>
          <cell r="CI1423"/>
          <cell r="CJ1423"/>
          <cell r="CK1423"/>
          <cell r="CL1423"/>
          <cell r="CM1423"/>
          <cell r="CN1423"/>
          <cell r="CO1423"/>
          <cell r="CP1423"/>
          <cell r="CQ1423"/>
          <cell r="CR1423"/>
          <cell r="CS1423"/>
          <cell r="CT1423"/>
          <cell r="CU1423"/>
          <cell r="CV1423"/>
          <cell r="CW1423"/>
        </row>
        <row r="1424">
          <cell r="B1424">
            <v>2926</v>
          </cell>
          <cell r="C1424">
            <v>2071</v>
          </cell>
          <cell r="D1424">
            <v>30</v>
          </cell>
          <cell r="E1424">
            <v>7</v>
          </cell>
          <cell r="F1424">
            <v>2568</v>
          </cell>
          <cell r="G1424">
            <v>800021230100</v>
          </cell>
          <cell r="H1424" t="str">
            <v>นาง</v>
          </cell>
          <cell r="I1424" t="str">
            <v>วันเพ็ญหรือกรรณเพ็ญ</v>
          </cell>
          <cell r="J1424" t="str">
            <v>ณ วิชัย</v>
          </cell>
          <cell r="K1424" t="str">
            <v>3-5002-00786-26-1</v>
          </cell>
          <cell r="L1424" t="str">
            <v>มีโชค พลาซ่า</v>
          </cell>
          <cell r="M1424" t="str">
            <v>เชียงใหม่ 2</v>
          </cell>
          <cell r="N1424">
            <v>8</v>
          </cell>
          <cell r="O1424"/>
          <cell r="P1424" t="str">
            <v>1.บุคคลค้ำประกัน</v>
          </cell>
          <cell r="Q1424">
            <v>906543.67</v>
          </cell>
          <cell r="R1424">
            <v>64191.24</v>
          </cell>
          <cell r="S1424" t="str">
            <v>จังหวัดเชียงใหม่</v>
          </cell>
          <cell r="T1424" t="str">
            <v>ผบ3331</v>
          </cell>
          <cell r="U1424">
            <v>2561</v>
          </cell>
          <cell r="V1424" t="str">
            <v>ผบ300</v>
          </cell>
          <cell r="W1424">
            <v>2562</v>
          </cell>
          <cell r="X1424"/>
          <cell r="Y1424"/>
          <cell r="Z1424"/>
          <cell r="AA1424">
            <v>13</v>
          </cell>
          <cell r="AB1424">
            <v>2</v>
          </cell>
          <cell r="AC1424">
            <v>2562</v>
          </cell>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t="str">
            <v>คำสั่งสืบทรัพย์ 30/7/2568</v>
          </cell>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นางวันเพ็ญหรือกรรณเพ็ญ ณ วิชัย</v>
          </cell>
          <cell r="BU1424">
            <v>0</v>
          </cell>
          <cell r="BV1424" t="str">
            <v>1.นางวันเพ็ญ หรือ กรรณเพ็ญ ณ วิชัย
2.นายบุญรัตน์ ณ วิชัย
3.นายประกิตศิลป์ วรมิศร์
4.นางละไม บุญญานำหรือ วรมิศร์
5.นางกัญญ์วรา สมใจ</v>
          </cell>
          <cell r="BW1424" t="str">
            <v xml:space="preserve">จำเลยที่ 1
คู่สมรสจำเลยที่ 1
จำเลยที่ 2
คู่สมรสจำเลยที่ 2
จำเลยที่ 3
</v>
          </cell>
          <cell r="BX1424" t="str">
            <v>3-5002-00786-26-1
3-5014-00091-18-7
4-5001-00020-12-5
3-5014-00513-11-1
3-5006-00187-29-2</v>
          </cell>
          <cell r="BY1424"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48760 ต.หนองแหย่ง อ.สันทราย จ.เชียงใหม่ (สินส่วนตัว)
-พบว่ามีกรรมสิทธิ์ในที่ดินโฉนดเลขที่ 33992 ต.หนองแหย่ง อ.สันทราย จ.เชียงใหม่ (สินส่วนตัว)
-พบว่ามีกรรมสิทธิ์ในที่ดินโฉนดเลขที่ 77369 ต.หนองแหย่ง อ.สันทราย จ.เชียงใหม่ (สินสมรส)
-พบว่ามีกรรมสิทธิ์ในที่ดินโฉนดเลขที่ 77371 ต.หนองแหย่ง อ.สันทราย จ.เชียงใหม่ (สินสมรส)
-ไม่พบว่ามีกรรมสิทธิ์ในที่ดิน อ.เมืองเชียงใหม่ จ.เชียงใหม่
-พบว่ามีกรรมสิทธิ์ในที่ดินโฉนดเลขที่ 90306 ต.หนองจ๊อม อ.สันทราย จ.เชียงใหม่ (ติดจำนอง)
-ไม่พบว่ามีกรรมสิทธิ์ในที่ดิน อ.แม่แตง จ.เชียงใหม่
-ไม่พบว่ามีกรรมสิทธิ์ในที่ดิน อ.เมืองลำปาง จ.ลำปาง
-ไม่พบว่ามีกรรมสิทธิ์ในที่ดิน อ.ศรีราชา จ.ชลบุรี</v>
          </cell>
          <cell r="BZ1424" t="str">
            <v>พบ</v>
          </cell>
          <cell r="CA1424"/>
          <cell r="CB1424"/>
          <cell r="CC1424" t="str">
            <v>ปฏิยุทธ์</v>
          </cell>
          <cell r="CD1424"/>
          <cell r="CE1424"/>
          <cell r="CF1424"/>
          <cell r="CG1424"/>
          <cell r="CH1424"/>
          <cell r="CI1424"/>
          <cell r="CJ1424"/>
          <cell r="CK1424"/>
          <cell r="CL1424"/>
          <cell r="CM1424"/>
          <cell r="CN1424"/>
          <cell r="CO1424"/>
          <cell r="CP1424"/>
          <cell r="CQ1424"/>
          <cell r="CR1424"/>
          <cell r="CS1424"/>
          <cell r="CT1424"/>
          <cell r="CU1424"/>
          <cell r="CV1424"/>
          <cell r="CW1424"/>
        </row>
        <row r="1425">
          <cell r="B1425">
            <v>2927</v>
          </cell>
          <cell r="C1425">
            <v>2072</v>
          </cell>
          <cell r="D1425">
            <v>30</v>
          </cell>
          <cell r="E1425">
            <v>7</v>
          </cell>
          <cell r="F1425">
            <v>2568</v>
          </cell>
          <cell r="G1425">
            <v>800034915788</v>
          </cell>
          <cell r="H1425" t="str">
            <v>นาง</v>
          </cell>
          <cell r="I1425" t="str">
            <v>วันเพ็ญหรือกรรณเพ็ญ</v>
          </cell>
          <cell r="J1425" t="str">
            <v>ณ วิชัย</v>
          </cell>
          <cell r="K1425" t="str">
            <v>3-5002-00786-26-1</v>
          </cell>
          <cell r="L1425" t="str">
            <v>มหาวิทยาลัยเชียงใหม่</v>
          </cell>
          <cell r="M1425" t="str">
            <v>เชียงใหม่ 2</v>
          </cell>
          <cell r="N1425">
            <v>8</v>
          </cell>
          <cell r="O1425"/>
          <cell r="P1425" t="str">
            <v>1.บุคคลค้ำประกัน</v>
          </cell>
          <cell r="Q1425">
            <v>239886.71</v>
          </cell>
          <cell r="R1425">
            <v>153332.1</v>
          </cell>
          <cell r="S1425" t="str">
            <v>จังหวัดเชียงใหม่</v>
          </cell>
          <cell r="T1425" t="str">
            <v>ผบ1944</v>
          </cell>
          <cell r="U1425">
            <v>2561</v>
          </cell>
          <cell r="V1425" t="str">
            <v>ผบ3628</v>
          </cell>
          <cell r="W1425">
            <v>2561</v>
          </cell>
          <cell r="X1425"/>
          <cell r="Y1425"/>
          <cell r="Z1425"/>
          <cell r="AA1425">
            <v>19</v>
          </cell>
          <cell r="AB1425">
            <v>11</v>
          </cell>
          <cell r="AC1425">
            <v>2561</v>
          </cell>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t="str">
            <v>คำสั่งสืบทรัพย์ 30/7/2568</v>
          </cell>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นางวันเพ็ญหรือกรรณเพ็ญ ณ วิชัย</v>
          </cell>
          <cell r="BU1425">
            <v>0</v>
          </cell>
          <cell r="BV1425" t="str">
            <v>1.นางวันเพ็ญ หรือ กรรณเพ็ญ ณ วิชัย
2.นางสาวธานารัตน์ ฤทธิ์เชาวพัฒน์
3.นางสาวสุพิศ ทองซัง
4.นางสาวภัครพร ฤทธิ์เชาวพัฒน์
5.นางประนอม วงศ์ศรี
6.นายนพรัตน์ วงศ์ศรี
7.นายนฐนัธย์ ใยบัว
8.นางพรนภัสร์ ใยบัว
9.นางสาวนวินดา วงศ์ศรี
10.นายอภิรักษ์ เจียรพินิจนันท์
11.นางอัมพวา ยอเสน
12.นายสุทัศน์ ยอเสน
13.นายบุญรัตน์ ณ วิชัย</v>
          </cell>
          <cell r="BW1425" t="str">
            <v>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
จำเลยที่ 9</v>
          </cell>
          <cell r="BX1425" t="str">
            <v>3-5002-00786-26-1
3-5007-00154-54-0
1-8017-00001-61-3
3-5007-00154-55-8
5-5019-90012-20-1
3-5019-00034-53-1
3-1407-00108-27-4
3-1407-00206-44-6
3-5019-00034-56-5
2-5799-00021-36-5
3-5014-00642-18-3
3-5014-00247-49-7
3-5014-00091-18-7</v>
          </cell>
          <cell r="BY1425" t="str">
            <v>-ไม่พบว่ามีกรรมสิทธิ์ในที่ดิน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-พบว่ามีกรรมสิทธิ์ในที่ดินโฉนดเลชที่ 11921 ต.ดอยหล่อ อ.ดอยหล่อ จ.เชียงใหม่ (ติดจำนอง)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อ.บางขัน จ.นครศรีธรรมราช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3271 ต.หนองตอง อ.หางดง จ.เชียงใหม่ (สินส่วนตัว)
-พบว่ามีกรรมสิทธิ์ในที่ดินโฉนดเลขที่ 63196 ต.หนองตอง อ.หางดง จ.เชียงใหม่ (สินส่วนตัว)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ห้องชุดเลขที่ 481/1 อาคารชุดเลขที่ 21/2556 ชื่อ บ้านเอื้ออาทร  ต.ป่าตัน อ.เมืองเชียงใหม่ จ.เชียงใหม่ (สินสมรส)
-พบว่ามีกรรมสิทธิ์ในที่ดินโฉนดเลขที่ 42478 ต.สันป่าเปา อ.สันทราย จ.เชียงใหม่ (สินสมรส)
-พบว่ามีกรรมสิทธิ์ในที่ดินโฉนดเลขที่ 56490 ต.สันป่าเปา อ.สันทราย จ.เชียงใหม่ (สินสมรส)
-ไม่พบว่ามีกรรมสิทธิ์ในที่ดิน อ.เมืองเชียงใหม่ จ.เชียงใหม่
-พบว่ามีกรรมสิทธิ์ในที่ดินโฉนดเลขที่ 26768 ต.หนองผึ้ง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อหนองโดน จ.สระบุรี
-ไม่พบว่ามีกรรมสิทธิ์ในที่ดิน อ.เมืองเชียงใหม่ จ.เชียงใหม่
-พบว่ามีกรรมสิทธิ์ในที่ดินโฉนดเลขที่ 17585 ต.เมืองเล็น อ.สันทราย จ.เชียงใหม่ (ปลอดจำนอง)
-พบว่ามีกรรมสิทธิ์ในที่ดินโฉนดเลขที่ 19571 ต.เมืองเล็น อ.สันทราย จ.เชียงใหม่ (ปลอดจำนอง)
-พบว่ามีกรรมสิทธิ์ในที่ดินโฉนดเลขที่ 3454 ต.เมืองเล็น อ.สันทราย จ.เชียงใหม่ (ปลอดจำนอง)
-ไม่พบว่ามีกรรมสิทธิ์ในที่ดิน อ.เมืองเชียงใหม่ จ.เชียงใหม่
-พบว่ามีกรรมสิทธิ์ในที่ดินโฉนดเลขที่ 1210 ต.เมืองเล็น อ.สันทราย จ.เชียงใหม่ (สินส่วนตัว)
-พบว่ามีกรรมสิทธิ์ในที่ดินโฉนดเลขที่ 122962 ต.เมืองเล็น อ.สันทราย จ.เชียงใหม่ (สินส่วนตัว)
-พบว่ามีกรรมสิทธิ์ในที่ดินโฉนดเลขที่ 17585 ต.เมืองเล็น อ.สันทราย จ.เชียงใหม่ (สินสมรส)
-พบว่ามีกรรมสิทธิ์ในที่ดินโฉนดเลขที่  25406ต.เมืองเล็น อ.สันทราย จ.เชียงใหม่ (สินสมรส)
-พบว่ามีกรรมสิทธิ์ในที่ดินโฉนดเลขที่ 4903 ต.เมืองเล็น อ.สันทราย จ.เชียงใหม่ (สินส่วนตัว)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425" t="str">
            <v>พบ</v>
          </cell>
          <cell r="CA1425"/>
          <cell r="CB1425"/>
          <cell r="CC1425" t="str">
            <v>ปฏิยุทธ์</v>
          </cell>
          <cell r="CD1425"/>
          <cell r="CE1425"/>
          <cell r="CF1425"/>
          <cell r="CG1425"/>
          <cell r="CH1425"/>
          <cell r="CI1425"/>
          <cell r="CJ1425"/>
          <cell r="CK1425"/>
          <cell r="CL1425"/>
          <cell r="CM1425"/>
          <cell r="CN1425"/>
          <cell r="CO1425"/>
          <cell r="CP1425"/>
          <cell r="CQ1425"/>
          <cell r="CR1425"/>
          <cell r="CS1425"/>
          <cell r="CT1425"/>
          <cell r="CU1425"/>
          <cell r="CV1425"/>
          <cell r="CW1425"/>
        </row>
        <row r="1426">
          <cell r="B1426">
            <v>2928</v>
          </cell>
          <cell r="C1426">
            <v>2073</v>
          </cell>
          <cell r="D1426">
            <v>4</v>
          </cell>
          <cell r="E1426">
            <v>8</v>
          </cell>
          <cell r="F1426">
            <v>2568</v>
          </cell>
          <cell r="G1426">
            <v>800033892780</v>
          </cell>
          <cell r="H1426" t="str">
            <v>นาย</v>
          </cell>
          <cell r="I1426" t="str">
            <v>เลิศ</v>
          </cell>
          <cell r="J1426" t="str">
            <v>ปันมา</v>
          </cell>
          <cell r="K1426" t="str">
            <v>3-5017-00079-30-1</v>
          </cell>
          <cell r="L1426" t="str">
            <v>ดอยเต่า</v>
          </cell>
          <cell r="M1426" t="str">
            <v>เชียงใหม่ 3</v>
          </cell>
          <cell r="N1426">
            <v>8</v>
          </cell>
          <cell r="O1426" t="str">
            <v>สินเชื่อพัฒนาองค์กรชุมชน(รายบุคคล)</v>
          </cell>
          <cell r="P1426" t="str">
            <v>1.บุคคลค้ำประกัน</v>
          </cell>
          <cell r="Q1426">
            <v>97518.45</v>
          </cell>
          <cell r="R1426">
            <v>28359.14</v>
          </cell>
          <cell r="S1426" t="str">
            <v>จังหวัดฮอด</v>
          </cell>
          <cell r="T1426" t="str">
            <v>ผบE601</v>
          </cell>
          <cell r="U1426">
            <v>2567</v>
          </cell>
          <cell r="V1426" t="str">
            <v>ผบE881</v>
          </cell>
          <cell r="W1426">
            <v>2567</v>
          </cell>
          <cell r="X1426">
            <v>20</v>
          </cell>
          <cell r="Y1426">
            <v>8</v>
          </cell>
          <cell r="Z1426">
            <v>2567</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t="str">
            <v>คำสั่งสืบทรัพย์ 4/8/2568</v>
          </cell>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นายเลิศ ปันมา</v>
          </cell>
          <cell r="BU1426">
            <v>888166010449</v>
          </cell>
          <cell r="BV1426" t="str">
            <v>1.นายเลิศ ปันมา
2.นางนันท์นภัส หรือลั่นทม หมดตัน
3.นายชุม หมดตัน</v>
          </cell>
          <cell r="BW1426" t="str">
            <v>จำเลยที่ 1
จำเลยที่ 2
คู่สมรสจำเลยที่ 2</v>
          </cell>
          <cell r="BX1426" t="str">
            <v>3-5017-00079-30-1
1-5213-00008-07-9
3-5017-00230-57-3</v>
          </cell>
          <cell r="BY1426" t="str">
            <v>-พบว่ามีกรรมสิทธิ์ในที่ดินโฉนดเลขที่ 12668 ต.ดอยเต่า อ.ดอยเต่า จ.เชียงใหม่ (ปลอดจำนอง)
-พบว่ามีกรรมสิทธิ์ในที่ดินโฉนดเลขที่ 3473 ต.ดอยเต่า อ.ดอยเต่า จ.เชียงใหม่ (ปลอดจำนอง)
-ไม่พบว่ามีกรรมสิทธิ์ในที่ดิน อ.ดอยเต่า จ.เชียงใหม่
-ไม่พบว่ามีกรรมสิทธิ์ในที่ดิน อ.เมืองปาน จ.ลำปาง
-พบว่ามีกรรมสิทธิ์ในที่ดินโฉนดเลขที่ 12667 ต.ดอยเต่า อ.ดอยเต่า จ.เชียงใหม่ (สินส่วนตัว)</v>
          </cell>
          <cell r="BZ1426" t="str">
            <v>พบ</v>
          </cell>
          <cell r="CA1426"/>
          <cell r="CB1426"/>
          <cell r="CC1426" t="str">
            <v>ปฏิยุทธ์</v>
          </cell>
          <cell r="CD1426"/>
          <cell r="CE1426"/>
          <cell r="CF1426"/>
          <cell r="CG1426"/>
          <cell r="CH1426"/>
          <cell r="CI1426"/>
          <cell r="CJ1426"/>
          <cell r="CK1426"/>
          <cell r="CL1426"/>
          <cell r="CM1426"/>
          <cell r="CN1426"/>
          <cell r="CO1426"/>
          <cell r="CP1426"/>
          <cell r="CQ1426"/>
          <cell r="CR1426"/>
          <cell r="CS1426"/>
          <cell r="CT1426"/>
          <cell r="CU1426"/>
          <cell r="CV1426"/>
          <cell r="CW1426"/>
        </row>
        <row r="1427">
          <cell r="B1427">
            <v>2930</v>
          </cell>
          <cell r="C1427">
            <v>2075</v>
          </cell>
          <cell r="D1427">
            <v>25</v>
          </cell>
          <cell r="E1427">
            <v>8</v>
          </cell>
          <cell r="F1427">
            <v>2568</v>
          </cell>
          <cell r="G1427">
            <v>800033268783</v>
          </cell>
          <cell r="H1427" t="str">
            <v xml:space="preserve">นางสาว </v>
          </cell>
          <cell r="I1427" t="str">
            <v>สุจรรยา</v>
          </cell>
          <cell r="J1427" t="str">
            <v>จินาโน</v>
          </cell>
          <cell r="K1427" t="str">
            <v>3-5016-00263-89-5</v>
          </cell>
          <cell r="L1427" t="str">
            <v>ฮอด</v>
          </cell>
          <cell r="M1427" t="str">
            <v>เชียงใหม่ 3</v>
          </cell>
          <cell r="N1427">
            <v>8</v>
          </cell>
          <cell r="O1427" t="str">
            <v>สินเชื่อสวัสดิการ</v>
          </cell>
          <cell r="P1427" t="str">
            <v>1.บุคคลค้ำประกัน</v>
          </cell>
          <cell r="Q1427">
            <v>160804.01999999999</v>
          </cell>
          <cell r="R1427">
            <v>48295.88</v>
          </cell>
          <cell r="S1427" t="str">
            <v>จังหวัดฮอด</v>
          </cell>
          <cell r="T1427" t="str">
            <v>ผบE556</v>
          </cell>
          <cell r="U1427">
            <v>2568</v>
          </cell>
          <cell r="V1427" t="str">
            <v>ผบE689</v>
          </cell>
          <cell r="W1427">
            <v>2568</v>
          </cell>
          <cell r="X1427"/>
          <cell r="Y1427"/>
          <cell r="Z1427"/>
          <cell r="AA1427">
            <v>21</v>
          </cell>
          <cell r="AB1427">
            <v>7</v>
          </cell>
          <cell r="AC1427">
            <v>2568</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t="str">
            <v>คำสั่งสืบทรัพย์ 25/8/2568</v>
          </cell>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นางสาว สุจรรยา จินาโน</v>
          </cell>
          <cell r="BU1427">
            <v>823759010676</v>
          </cell>
          <cell r="BV1427"/>
          <cell r="BW1427"/>
          <cell r="BX1427"/>
          <cell r="BY1427"/>
          <cell r="BZ1427"/>
          <cell r="CA1427"/>
          <cell r="CB1427"/>
          <cell r="CC1427"/>
          <cell r="CD1427"/>
          <cell r="CE1427"/>
          <cell r="CF1427"/>
          <cell r="CG1427"/>
          <cell r="CH1427"/>
          <cell r="CI1427"/>
          <cell r="CJ1427"/>
          <cell r="CK1427"/>
          <cell r="CL1427"/>
          <cell r="CM1427"/>
          <cell r="CN1427"/>
          <cell r="CO1427"/>
          <cell r="CP1427"/>
          <cell r="CQ1427"/>
          <cell r="CR1427"/>
          <cell r="CS1427"/>
          <cell r="CT1427"/>
          <cell r="CU1427"/>
          <cell r="CV1427"/>
          <cell r="CW1427"/>
        </row>
        <row r="1428">
          <cell r="B1428">
            <v>2931</v>
          </cell>
          <cell r="C1428">
            <v>2076</v>
          </cell>
          <cell r="D1428">
            <v>25</v>
          </cell>
          <cell r="E1428">
            <v>8</v>
          </cell>
          <cell r="F1428">
            <v>2568</v>
          </cell>
          <cell r="G1428">
            <v>800096241867</v>
          </cell>
          <cell r="H1428" t="str">
            <v>นาง</v>
          </cell>
          <cell r="I1428" t="str">
            <v>ช่อทิพย์</v>
          </cell>
          <cell r="J1428" t="str">
            <v>คำปาลี</v>
          </cell>
          <cell r="K1428" t="str">
            <v>3-5017-00198-13-1</v>
          </cell>
          <cell r="L1428" t="str">
            <v>ดอยเต่า</v>
          </cell>
          <cell r="M1428" t="str">
            <v>เชียงใหม่ 3</v>
          </cell>
          <cell r="N1428">
            <v>8</v>
          </cell>
          <cell r="O1428" t="str">
            <v>สินเชื่อแก้ไขปัญหาหนี้นอกระบบ PSAระยะที่2</v>
          </cell>
          <cell r="P1428" t="str">
            <v>1.บุคคลค้ำประกัน</v>
          </cell>
          <cell r="Q1428">
            <v>30426.47</v>
          </cell>
          <cell r="R1428">
            <v>4781.3999999999996</v>
          </cell>
          <cell r="S1428" t="str">
            <v>จังหวัดฮอด</v>
          </cell>
          <cell r="T1428" t="str">
            <v>ผบE419</v>
          </cell>
          <cell r="U1428">
            <v>2565</v>
          </cell>
          <cell r="V1428" t="str">
            <v>ผบE545</v>
          </cell>
          <cell r="W1428">
            <v>2565</v>
          </cell>
          <cell r="X1428"/>
          <cell r="Y1428"/>
          <cell r="Z1428"/>
          <cell r="AA1428">
            <v>27</v>
          </cell>
          <cell r="AB1428">
            <v>7</v>
          </cell>
          <cell r="AC1428">
            <v>2565</v>
          </cell>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t="str">
            <v>คำสั่งสืบทรัพย์ 25/8/2568</v>
          </cell>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นางช่อทิพย์ คำปาลี</v>
          </cell>
          <cell r="BU1428">
            <v>888165010016</v>
          </cell>
          <cell r="BV1428"/>
          <cell r="BW1428"/>
          <cell r="BX1428"/>
          <cell r="BY1428"/>
          <cell r="BZ1428"/>
          <cell r="CA1428"/>
          <cell r="CB1428"/>
          <cell r="CC1428"/>
          <cell r="CD1428"/>
          <cell r="CE1428"/>
          <cell r="CF1428"/>
          <cell r="CG1428"/>
          <cell r="CH1428"/>
          <cell r="CI1428"/>
          <cell r="CJ1428"/>
          <cell r="CK1428"/>
          <cell r="CL1428"/>
          <cell r="CM1428"/>
          <cell r="CN1428"/>
          <cell r="CO1428"/>
          <cell r="CP1428"/>
          <cell r="CQ1428"/>
          <cell r="CR1428"/>
          <cell r="CS1428"/>
          <cell r="CT1428"/>
          <cell r="CU1428"/>
          <cell r="CV1428"/>
          <cell r="CW1428"/>
        </row>
        <row r="1429">
          <cell r="B1429">
            <v>2932</v>
          </cell>
          <cell r="C1429">
            <v>2077</v>
          </cell>
          <cell r="D1429">
            <v>25</v>
          </cell>
          <cell r="E1429">
            <v>8</v>
          </cell>
          <cell r="F1429">
            <v>2568</v>
          </cell>
          <cell r="G1429">
            <v>800062769081</v>
          </cell>
          <cell r="H1429" t="str">
            <v>นาง</v>
          </cell>
          <cell r="I1429" t="str">
            <v xml:space="preserve">วิจิตรา </v>
          </cell>
          <cell r="J1429" t="str">
            <v>จันตา</v>
          </cell>
          <cell r="K1429" t="str">
            <v>3-5002-00588-01-0</v>
          </cell>
          <cell r="L1429" t="str">
            <v>จอมทอง</v>
          </cell>
          <cell r="M1429" t="str">
            <v>เชียงใหม่ 3</v>
          </cell>
          <cell r="N1429">
            <v>8</v>
          </cell>
          <cell r="O1429" t="str">
            <v>สินเชื่อพัฒนาองค์กรชุมชน(รายบุคคล)</v>
          </cell>
          <cell r="P1429" t="str">
            <v>1.บุคคลค้ำประกัน</v>
          </cell>
          <cell r="Q1429">
            <v>36136.33</v>
          </cell>
          <cell r="R1429">
            <v>13618.72</v>
          </cell>
          <cell r="S1429" t="str">
            <v>จังหวัดฮอด</v>
          </cell>
          <cell r="T1429" t="str">
            <v>ผบ.54</v>
          </cell>
          <cell r="U1429">
            <v>2567</v>
          </cell>
          <cell r="V1429" t="str">
            <v>ผบ.61</v>
          </cell>
          <cell r="W1429">
            <v>2567</v>
          </cell>
          <cell r="X1429"/>
          <cell r="Y1429"/>
          <cell r="Z1429"/>
          <cell r="AA1429">
            <v>11</v>
          </cell>
          <cell r="AB1429">
            <v>12</v>
          </cell>
          <cell r="AC1429">
            <v>2567</v>
          </cell>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t="str">
            <v>คำสั่งสืบทรัพย์ 25/8/2568</v>
          </cell>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นางวิจิตรา  จันตา</v>
          </cell>
          <cell r="BU1429">
            <v>888165010498</v>
          </cell>
          <cell r="BV1429"/>
          <cell r="BW1429"/>
          <cell r="BX1429"/>
          <cell r="BY1429"/>
          <cell r="BZ1429"/>
          <cell r="CA1429"/>
          <cell r="CB1429"/>
          <cell r="CC1429"/>
          <cell r="CD1429"/>
          <cell r="CE1429"/>
          <cell r="CF1429"/>
          <cell r="CG1429"/>
          <cell r="CH1429"/>
          <cell r="CI1429"/>
          <cell r="CJ1429"/>
          <cell r="CK1429"/>
          <cell r="CL1429"/>
          <cell r="CM1429"/>
          <cell r="CN1429"/>
          <cell r="CO1429"/>
          <cell r="CP1429"/>
          <cell r="CQ1429"/>
          <cell r="CR1429"/>
          <cell r="CS1429"/>
          <cell r="CT1429"/>
          <cell r="CU1429"/>
          <cell r="CV1429"/>
          <cell r="CW1429"/>
        </row>
        <row r="1430">
          <cell r="B1430">
            <v>2933</v>
          </cell>
          <cell r="C1430">
            <v>2078</v>
          </cell>
          <cell r="D1430">
            <v>25</v>
          </cell>
          <cell r="E1430">
            <v>8</v>
          </cell>
          <cell r="F1430">
            <v>2568</v>
          </cell>
          <cell r="G1430">
            <v>800057635594</v>
          </cell>
          <cell r="H1430" t="str">
            <v>นาย</v>
          </cell>
          <cell r="I1430" t="str">
            <v>วิทยา</v>
          </cell>
          <cell r="J1430" t="str">
            <v>อะติยะ</v>
          </cell>
          <cell r="K1430" t="str">
            <v>3-5003-00175-26-4</v>
          </cell>
          <cell r="L1430" t="str">
            <v>แม่แจ่ม</v>
          </cell>
          <cell r="M1430" t="str">
            <v>เชียงใหม่ 3</v>
          </cell>
          <cell r="N1430">
            <v>8</v>
          </cell>
          <cell r="O1430" t="str">
            <v>สินเชื่อธนาคารประชาชน</v>
          </cell>
          <cell r="P1430" t="str">
            <v>1.บุคคลค้ำประกัน</v>
          </cell>
          <cell r="Q1430">
            <v>24858.76</v>
          </cell>
          <cell r="R1430">
            <v>14153.02</v>
          </cell>
          <cell r="S1430" t="str">
            <v>จังหวัดฮอด</v>
          </cell>
          <cell r="T1430" t="str">
            <v>ผบE209</v>
          </cell>
          <cell r="U1430">
            <v>2566</v>
          </cell>
          <cell r="V1430" t="str">
            <v>ผบE419</v>
          </cell>
          <cell r="W1430">
            <v>2566</v>
          </cell>
          <cell r="X1430"/>
          <cell r="Y1430"/>
          <cell r="Z1430"/>
          <cell r="AA1430">
            <v>8</v>
          </cell>
          <cell r="AB1430">
            <v>5</v>
          </cell>
          <cell r="AC1430">
            <v>2566</v>
          </cell>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t="str">
            <v>คำสั่งสืบทรัพย์ 25/8/2568</v>
          </cell>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นายวิทยา อะติยะ</v>
          </cell>
          <cell r="BU1430">
            <v>888165010533</v>
          </cell>
          <cell r="BV1430"/>
          <cell r="BW1430"/>
          <cell r="BX1430"/>
          <cell r="BY1430"/>
          <cell r="BZ1430"/>
          <cell r="CA1430"/>
          <cell r="CB1430"/>
          <cell r="CC1430"/>
          <cell r="CD1430"/>
          <cell r="CE1430"/>
          <cell r="CF1430"/>
          <cell r="CG1430"/>
          <cell r="CH1430"/>
          <cell r="CI1430"/>
          <cell r="CJ1430"/>
          <cell r="CK1430"/>
          <cell r="CL1430"/>
          <cell r="CM1430"/>
          <cell r="CN1430"/>
          <cell r="CO1430"/>
          <cell r="CP1430"/>
          <cell r="CQ1430"/>
          <cell r="CR1430"/>
          <cell r="CS1430"/>
          <cell r="CT1430"/>
          <cell r="CU1430"/>
          <cell r="CV1430"/>
          <cell r="CW1430"/>
        </row>
        <row r="1431">
          <cell r="B1431">
            <v>2934</v>
          </cell>
          <cell r="C1431">
            <v>2079</v>
          </cell>
          <cell r="D1431">
            <v>2</v>
          </cell>
          <cell r="E1431">
            <v>9</v>
          </cell>
          <cell r="F1431">
            <v>2568</v>
          </cell>
          <cell r="G1431" t="str">
            <v>800096180511 , 800120257202</v>
          </cell>
          <cell r="H1431" t="str">
            <v>นางสาว</v>
          </cell>
          <cell r="I1431" t="str">
            <v>อนิสา</v>
          </cell>
          <cell r="J1431" t="str">
            <v>สุวาท</v>
          </cell>
          <cell r="K1431">
            <v>1509901227520</v>
          </cell>
          <cell r="L1431" t="str">
            <v>ช้างม่อย</v>
          </cell>
          <cell r="M1431" t="str">
            <v>เชียงใหม่ 1</v>
          </cell>
          <cell r="N1431">
            <v>8</v>
          </cell>
          <cell r="O1431" t="str">
            <v>สินเชื่อธนาคารประชาชน , สินเชื่อแก้ไขปัญหาหนี้นอกระบบ PSA ระยะที่ 2</v>
          </cell>
          <cell r="P1431" t="str">
            <v>1.บุคคลค้ำประกัน</v>
          </cell>
          <cell r="Q1431">
            <v>77542</v>
          </cell>
          <cell r="R1431">
            <v>8537.8700000000008</v>
          </cell>
          <cell r="S1431" t="str">
            <v>แขวงเชียงใหม่</v>
          </cell>
          <cell r="T1431" t="str">
            <v>ผบE372</v>
          </cell>
          <cell r="U1431">
            <v>2566</v>
          </cell>
          <cell r="V1431" t="str">
            <v>ผบE2145</v>
          </cell>
          <cell r="W1431">
            <v>2566</v>
          </cell>
          <cell r="X1431">
            <v>18</v>
          </cell>
          <cell r="Y1431">
            <v>4</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t="str">
            <v>คำสั่งสืบทรัพย์ 2/9/2568</v>
          </cell>
          <cell r="BC1431"/>
          <cell r="BD1431"/>
          <cell r="BE1431"/>
          <cell r="BF1431"/>
          <cell r="BG1431"/>
          <cell r="BH1431"/>
          <cell r="BI1431"/>
          <cell r="BJ1431"/>
          <cell r="BK1431"/>
          <cell r="BL1431"/>
          <cell r="BM1431"/>
          <cell r="BN1431"/>
          <cell r="BO1431"/>
          <cell r="BP1431"/>
          <cell r="BQ1431"/>
          <cell r="BR1431"/>
          <cell r="BS1431"/>
          <cell r="BT1431" t="str">
            <v>นางสาวอนิสา สุวาท</v>
          </cell>
          <cell r="BU1431">
            <v>883165010780</v>
          </cell>
          <cell r="BV1431"/>
          <cell r="BW1431"/>
          <cell r="BX1431"/>
          <cell r="BY1431"/>
          <cell r="BZ1431"/>
          <cell r="CA1431"/>
          <cell r="CB1431"/>
          <cell r="CC1431"/>
          <cell r="CD1431"/>
          <cell r="CE1431"/>
          <cell r="CF1431"/>
          <cell r="CG1431"/>
          <cell r="CH1431"/>
          <cell r="CI1431"/>
          <cell r="CJ1431"/>
          <cell r="CK1431"/>
          <cell r="CL1431"/>
          <cell r="CM1431"/>
          <cell r="CN1431"/>
          <cell r="CO1431"/>
          <cell r="CP1431"/>
          <cell r="CQ1431"/>
          <cell r="CR1431"/>
          <cell r="CS1431"/>
          <cell r="CT1431"/>
          <cell r="CU1431"/>
          <cell r="CV1431"/>
          <cell r="CW1431"/>
        </row>
        <row r="1432">
          <cell r="B1432">
            <v>2935</v>
          </cell>
          <cell r="C1432">
            <v>2080</v>
          </cell>
          <cell r="D1432">
            <v>25</v>
          </cell>
          <cell r="E1432">
            <v>8</v>
          </cell>
          <cell r="F1432">
            <v>2568</v>
          </cell>
          <cell r="G1432">
            <v>800083779903</v>
          </cell>
          <cell r="H1432" t="str">
            <v>นาย</v>
          </cell>
          <cell r="I1432" t="str">
            <v>รณชิต</v>
          </cell>
          <cell r="J1432" t="str">
            <v>ชุ่มธิ</v>
          </cell>
          <cell r="K1432" t="str">
            <v>3-5204-00289-97-1</v>
          </cell>
          <cell r="L1432" t="str">
            <v>จอมทอง</v>
          </cell>
          <cell r="M1432" t="str">
            <v>เชียงใหม่ 3</v>
          </cell>
          <cell r="N1432">
            <v>8</v>
          </cell>
          <cell r="O1432" t="str">
            <v>สินเชื่อธนาคารประชาชน</v>
          </cell>
          <cell r="P1432" t="str">
            <v>1.บุคคลค้ำประกัน</v>
          </cell>
          <cell r="Q1432">
            <v>78880</v>
          </cell>
          <cell r="R1432">
            <v>49349.93</v>
          </cell>
          <cell r="S1432" t="str">
            <v>จังหวัดลำพูน</v>
          </cell>
          <cell r="T1432" t="str">
            <v>ผบ.361</v>
          </cell>
          <cell r="U1432">
            <v>2567</v>
          </cell>
          <cell r="V1432" t="str">
            <v>ผบ.447</v>
          </cell>
          <cell r="W1432">
            <v>2567</v>
          </cell>
          <cell r="X1432"/>
          <cell r="Y1432"/>
          <cell r="Z1432"/>
          <cell r="AA1432">
            <v>9</v>
          </cell>
          <cell r="AB1432">
            <v>12</v>
          </cell>
          <cell r="AC1432">
            <v>2567</v>
          </cell>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t="str">
            <v>คำสั่งสืบทรัพย์ 25/8/2568</v>
          </cell>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นายรณชิต ชุ่มธิ</v>
          </cell>
          <cell r="BU1432">
            <v>888167010214</v>
          </cell>
          <cell r="BV1432"/>
          <cell r="BW1432"/>
          <cell r="BX1432"/>
          <cell r="BY1432"/>
          <cell r="BZ1432"/>
          <cell r="CA1432"/>
          <cell r="CB1432"/>
          <cell r="CC1432"/>
          <cell r="CD1432"/>
          <cell r="CE1432"/>
          <cell r="CF1432"/>
          <cell r="CG1432"/>
          <cell r="CH1432"/>
          <cell r="CI1432"/>
          <cell r="CJ1432"/>
          <cell r="CK1432"/>
          <cell r="CL1432"/>
          <cell r="CM1432"/>
          <cell r="CN1432"/>
          <cell r="CO1432"/>
          <cell r="CP1432"/>
          <cell r="CQ1432"/>
          <cell r="CR1432"/>
          <cell r="CS1432"/>
          <cell r="CT1432"/>
          <cell r="CU1432"/>
          <cell r="CV1432"/>
          <cell r="CW1432"/>
        </row>
        <row r="1433">
          <cell r="B1433">
            <v>2936</v>
          </cell>
          <cell r="C1433">
            <v>2081</v>
          </cell>
          <cell r="D1433">
            <v>25</v>
          </cell>
          <cell r="E1433">
            <v>8</v>
          </cell>
          <cell r="F1433">
            <v>2568</v>
          </cell>
          <cell r="G1433">
            <v>800061228337</v>
          </cell>
          <cell r="H1433" t="str">
            <v>นาย</v>
          </cell>
          <cell r="I1433" t="str">
            <v>อุกฤษณ์</v>
          </cell>
          <cell r="J1433" t="str">
            <v>ตันโต</v>
          </cell>
          <cell r="K1433" t="str">
            <v>3-5002-00674-59-5</v>
          </cell>
          <cell r="L1433" t="str">
            <v>จอมทอง</v>
          </cell>
          <cell r="M1433" t="str">
            <v>เชียงใหม่ 3</v>
          </cell>
          <cell r="N1433">
            <v>8</v>
          </cell>
          <cell r="O1433" t="str">
            <v>สินเชื่อพัฒนาองค์กรชุมชน(รายบุคคล)</v>
          </cell>
          <cell r="P1433" t="str">
            <v>1.บุคคลค้ำประกัน</v>
          </cell>
          <cell r="Q1433">
            <v>77106.22</v>
          </cell>
          <cell r="R1433">
            <v>27813.38</v>
          </cell>
          <cell r="S1433" t="str">
            <v>จังหวัดฮอด</v>
          </cell>
          <cell r="T1433" t="str">
            <v>ผบE403</v>
          </cell>
          <cell r="U1433">
            <v>2568</v>
          </cell>
          <cell r="V1433" t="str">
            <v>ผบE673</v>
          </cell>
          <cell r="W1433">
            <v>2568</v>
          </cell>
          <cell r="X1433"/>
          <cell r="Y1433"/>
          <cell r="Z1433"/>
          <cell r="AA1433">
            <v>15</v>
          </cell>
          <cell r="AB1433">
            <v>7</v>
          </cell>
          <cell r="AC1433">
            <v>2568</v>
          </cell>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t="str">
            <v>คำสั่งสืบทรัพย์ 25/8/2568</v>
          </cell>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นายอุกฤษณ์ ตันโต</v>
          </cell>
          <cell r="BU1433">
            <v>888167010205</v>
          </cell>
          <cell r="BV1433"/>
          <cell r="BW1433"/>
          <cell r="BX1433"/>
          <cell r="BY1433"/>
          <cell r="BZ1433"/>
          <cell r="CA1433"/>
          <cell r="CB1433"/>
          <cell r="CC1433"/>
          <cell r="CD1433"/>
          <cell r="CE1433"/>
          <cell r="CF1433"/>
          <cell r="CG1433"/>
          <cell r="CH1433"/>
          <cell r="CI1433"/>
          <cell r="CJ1433"/>
          <cell r="CK1433"/>
          <cell r="CL1433"/>
          <cell r="CM1433"/>
          <cell r="CN1433"/>
          <cell r="CO1433"/>
          <cell r="CP1433"/>
          <cell r="CQ1433"/>
          <cell r="CR1433"/>
          <cell r="CS1433"/>
          <cell r="CT1433"/>
          <cell r="CU1433"/>
          <cell r="CV1433"/>
          <cell r="CW1433"/>
        </row>
        <row r="1434">
          <cell r="B1434">
            <v>2937</v>
          </cell>
          <cell r="C1434">
            <v>2082</v>
          </cell>
          <cell r="D1434">
            <v>25</v>
          </cell>
          <cell r="E1434">
            <v>8</v>
          </cell>
          <cell r="F1434">
            <v>2568</v>
          </cell>
          <cell r="G1434">
            <v>800087413228</v>
          </cell>
          <cell r="H1434" t="str">
            <v>นางสาว</v>
          </cell>
          <cell r="I1434" t="str">
            <v>นฤมล</v>
          </cell>
          <cell r="J1434" t="str">
            <v>เมืองใจ</v>
          </cell>
          <cell r="K1434" t="str">
            <v>1-5103-00074-61-5</v>
          </cell>
          <cell r="L1434" t="str">
            <v>อมก๋อย</v>
          </cell>
          <cell r="M1434" t="str">
            <v>เชียงใหม่ 3</v>
          </cell>
          <cell r="N1434">
            <v>8</v>
          </cell>
          <cell r="O1434" t="str">
            <v>สินเชื่อธนาคารประชาชน</v>
          </cell>
          <cell r="P1434" t="str">
            <v>1.บุคคลค้ำประกัน</v>
          </cell>
          <cell r="Q1434">
            <v>60045.04</v>
          </cell>
          <cell r="R1434">
            <v>20147.3</v>
          </cell>
          <cell r="S1434" t="str">
            <v>จังหวัดลำพูน</v>
          </cell>
          <cell r="T1434" t="str">
            <v>ผบ.363</v>
          </cell>
          <cell r="U1434">
            <v>2567</v>
          </cell>
          <cell r="V1434" t="str">
            <v>ผบ.448</v>
          </cell>
          <cell r="W1434">
            <v>2567</v>
          </cell>
          <cell r="X1434"/>
          <cell r="Y1434"/>
          <cell r="Z1434"/>
          <cell r="AA1434">
            <v>9</v>
          </cell>
          <cell r="AB1434">
            <v>12</v>
          </cell>
          <cell r="AC1434">
            <v>2567</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t="str">
            <v>คำสั่งสืบทรัพย์ 25/8/2568</v>
          </cell>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นางสาวนฤมล เมืองใจ</v>
          </cell>
          <cell r="BU1434">
            <v>888167010200</v>
          </cell>
          <cell r="BV1434"/>
          <cell r="BW1434"/>
          <cell r="BX1434"/>
          <cell r="BY1434"/>
          <cell r="BZ1434"/>
          <cell r="CA1434"/>
          <cell r="CB1434"/>
          <cell r="CC1434"/>
          <cell r="CD1434"/>
          <cell r="CE1434"/>
          <cell r="CF1434"/>
          <cell r="CG1434"/>
          <cell r="CH1434"/>
          <cell r="CI1434"/>
          <cell r="CJ1434"/>
          <cell r="CK1434"/>
          <cell r="CL1434"/>
          <cell r="CM1434"/>
          <cell r="CN1434"/>
          <cell r="CO1434"/>
          <cell r="CP1434"/>
          <cell r="CQ1434"/>
          <cell r="CR1434"/>
          <cell r="CS1434"/>
          <cell r="CT1434"/>
          <cell r="CU1434"/>
          <cell r="CV1434"/>
          <cell r="CW1434"/>
        </row>
        <row r="1435">
          <cell r="B1435">
            <v>2940</v>
          </cell>
          <cell r="C1435">
            <v>2085</v>
          </cell>
          <cell r="D1435">
            <v>2</v>
          </cell>
          <cell r="E1435">
            <v>9</v>
          </cell>
          <cell r="F1435">
            <v>2568</v>
          </cell>
          <cell r="G1435">
            <v>800074178644</v>
          </cell>
          <cell r="H1435" t="str">
            <v>นาย</v>
          </cell>
          <cell r="I1435" t="str">
            <v>บัณฑิต</v>
          </cell>
          <cell r="J1435" t="str">
            <v>กานนถาวรโชติ</v>
          </cell>
          <cell r="K1435" t="str">
            <v>3-5805-00079-76-5</v>
          </cell>
          <cell r="L1435" t="str">
            <v>ช้างม่อย</v>
          </cell>
          <cell r="M1435" t="str">
            <v>เชียงใหม่ 1</v>
          </cell>
          <cell r="N1435">
            <v>8</v>
          </cell>
          <cell r="O1435" t="str">
            <v>สินเชื่อธนาคารประชาชน</v>
          </cell>
          <cell r="P1435" t="str">
            <v>1.บุคคลค้ำประกัน</v>
          </cell>
          <cell r="Q1435">
            <v>43005.120000000003</v>
          </cell>
          <cell r="R1435">
            <v>15927.1</v>
          </cell>
          <cell r="S1435" t="str">
            <v>จังหวัดแม่สะเรียง</v>
          </cell>
          <cell r="T1435" t="str">
            <v>ผบE13</v>
          </cell>
          <cell r="U1435">
            <v>2566</v>
          </cell>
          <cell r="V1435" t="str">
            <v>ผบE40</v>
          </cell>
          <cell r="W1435">
            <v>2566</v>
          </cell>
          <cell r="X1435">
            <v>28</v>
          </cell>
          <cell r="Y1435">
            <v>2</v>
          </cell>
          <cell r="Z1435">
            <v>2566</v>
          </cell>
          <cell r="AA1435"/>
          <cell r="AB1435"/>
          <cell r="AC1435"/>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t="str">
            <v>คำสั่งสืบทรัพย์ 2/9/2568</v>
          </cell>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นายบัณฑิต กานนถาวรโชติ</v>
          </cell>
          <cell r="BU1435">
            <v>883165010775</v>
          </cell>
          <cell r="BV1435"/>
          <cell r="BW1435"/>
          <cell r="BX1435"/>
          <cell r="BY1435"/>
          <cell r="BZ1435"/>
          <cell r="CA1435"/>
          <cell r="CB1435"/>
          <cell r="CC1435"/>
          <cell r="CD1435"/>
          <cell r="CE1435"/>
          <cell r="CF1435"/>
          <cell r="CG1435"/>
          <cell r="CH1435"/>
          <cell r="CI1435"/>
          <cell r="CJ1435"/>
          <cell r="CK1435"/>
          <cell r="CL1435"/>
          <cell r="CM1435"/>
          <cell r="CN1435"/>
          <cell r="CO1435"/>
          <cell r="CP1435"/>
          <cell r="CQ1435"/>
          <cell r="CR1435"/>
          <cell r="CS1435"/>
          <cell r="CT1435"/>
          <cell r="CU1435"/>
          <cell r="CV1435"/>
          <cell r="CW1435"/>
        </row>
        <row r="1436">
          <cell r="B1436">
            <v>2941</v>
          </cell>
          <cell r="C1436">
            <v>2086</v>
          </cell>
          <cell r="D1436">
            <v>2</v>
          </cell>
          <cell r="E1436">
            <v>9</v>
          </cell>
          <cell r="F1436">
            <v>2568</v>
          </cell>
          <cell r="G1436">
            <v>800040984406</v>
          </cell>
          <cell r="H1436" t="str">
            <v>นาย</v>
          </cell>
          <cell r="I1436" t="str">
            <v>ปริญญา</v>
          </cell>
          <cell r="J1436" t="str">
            <v>ทาแดง</v>
          </cell>
          <cell r="K1436" t="str">
            <v>3-5017-00182-64-1</v>
          </cell>
          <cell r="L1436" t="str">
            <v>ดอยเต่า</v>
          </cell>
          <cell r="M1436" t="str">
            <v>เชียงใหม่ 3</v>
          </cell>
          <cell r="N1436">
            <v>8</v>
          </cell>
          <cell r="O1436" t="str">
            <v>สินเชื่อธนาคารประชาชน</v>
          </cell>
          <cell r="P1436" t="str">
            <v>1.บุคคลค้ำประกัน</v>
          </cell>
          <cell r="Q1436">
            <v>64323.1</v>
          </cell>
          <cell r="R1436">
            <v>15304.38</v>
          </cell>
          <cell r="S1436" t="str">
            <v>จังหวัดฮอด</v>
          </cell>
          <cell r="T1436" t="str">
            <v>ผบE610</v>
          </cell>
          <cell r="U1436">
            <v>2566</v>
          </cell>
          <cell r="V1436" t="str">
            <v>ผบE825</v>
          </cell>
          <cell r="W1436">
            <v>2566</v>
          </cell>
          <cell r="X1436"/>
          <cell r="Y1436"/>
          <cell r="Z1436"/>
          <cell r="AA1436">
            <v>17</v>
          </cell>
          <cell r="AB1436">
            <v>7</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t="str">
            <v>คำสั่งสืบทรัพย์ 2/9/2568</v>
          </cell>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นายปริญญา ทาแดง</v>
          </cell>
          <cell r="BU1436">
            <v>888466010045</v>
          </cell>
          <cell r="BV1436"/>
          <cell r="BW1436"/>
          <cell r="BX1436"/>
          <cell r="BY1436"/>
          <cell r="BZ1436"/>
          <cell r="CA1436"/>
          <cell r="CB1436"/>
          <cell r="CC1436"/>
          <cell r="CD1436"/>
          <cell r="CE1436"/>
          <cell r="CF1436"/>
          <cell r="CG1436"/>
          <cell r="CH1436"/>
          <cell r="CI1436"/>
          <cell r="CJ1436"/>
          <cell r="CK1436"/>
          <cell r="CL1436"/>
          <cell r="CM1436"/>
          <cell r="CN1436"/>
          <cell r="CO1436"/>
          <cell r="CP1436"/>
          <cell r="CQ1436"/>
          <cell r="CR1436"/>
          <cell r="CS1436"/>
          <cell r="CT1436"/>
          <cell r="CU1436"/>
          <cell r="CV1436"/>
          <cell r="CW1436"/>
        </row>
        <row r="1437">
          <cell r="B1437">
            <v>2942</v>
          </cell>
          <cell r="C1437">
            <v>2087</v>
          </cell>
          <cell r="D1437">
            <v>2</v>
          </cell>
          <cell r="E1437">
            <v>9</v>
          </cell>
          <cell r="F1437">
            <v>2568</v>
          </cell>
          <cell r="G1437">
            <v>800071956380</v>
          </cell>
          <cell r="H1437" t="str">
            <v>นาง</v>
          </cell>
          <cell r="I1437" t="str">
            <v>อัมพร</v>
          </cell>
          <cell r="J1437" t="str">
            <v>สิทธิสอน</v>
          </cell>
          <cell r="K1437" t="str">
            <v>3-5002-00628-19-4</v>
          </cell>
          <cell r="L1437" t="str">
            <v>จอมทอง</v>
          </cell>
          <cell r="M1437" t="str">
            <v>เชียงใหม่ 4</v>
          </cell>
          <cell r="N1437">
            <v>8</v>
          </cell>
          <cell r="O1437" t="str">
            <v>สินเชื่อธนาคารประชาชน</v>
          </cell>
          <cell r="P1437" t="str">
            <v>1.บุคคลค้ำประกัน</v>
          </cell>
          <cell r="Q1437">
            <v>27474.18</v>
          </cell>
          <cell r="R1437">
            <v>8542.61</v>
          </cell>
          <cell r="S1437" t="str">
            <v>จังหวัดฮอด</v>
          </cell>
          <cell r="T1437" t="str">
            <v>ผบ1161</v>
          </cell>
          <cell r="U1437">
            <v>2562</v>
          </cell>
          <cell r="V1437" t="str">
            <v>ผบ1115</v>
          </cell>
          <cell r="W1437">
            <v>2562</v>
          </cell>
          <cell r="X1437"/>
          <cell r="Y1437"/>
          <cell r="Z1437"/>
          <cell r="AA1437">
            <v>18</v>
          </cell>
          <cell r="AB1437">
            <v>11</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t="str">
            <v>คำสั่งสืบทรัพย์ 2/9/2568</v>
          </cell>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นางอัมพร สิทธิสอน</v>
          </cell>
          <cell r="BU1437">
            <v>883202011833</v>
          </cell>
          <cell r="BV1437"/>
          <cell r="BW1437"/>
          <cell r="BX1437"/>
          <cell r="BY1437"/>
          <cell r="BZ1437"/>
          <cell r="CA1437"/>
          <cell r="CB1437"/>
          <cell r="CC1437"/>
          <cell r="CD1437"/>
          <cell r="CE1437"/>
          <cell r="CF1437"/>
          <cell r="CG1437"/>
          <cell r="CH1437"/>
          <cell r="CI1437"/>
          <cell r="CJ1437"/>
          <cell r="CK1437"/>
          <cell r="CL1437"/>
          <cell r="CM1437"/>
          <cell r="CN1437"/>
          <cell r="CO1437"/>
          <cell r="CP1437"/>
          <cell r="CQ1437"/>
          <cell r="CR1437"/>
          <cell r="CS1437"/>
          <cell r="CT1437"/>
          <cell r="CU1437"/>
          <cell r="CV1437"/>
          <cell r="CW1437"/>
        </row>
        <row r="1438">
          <cell r="B1438">
            <v>2943</v>
          </cell>
          <cell r="C1438">
            <v>2088</v>
          </cell>
          <cell r="D1438">
            <v>2</v>
          </cell>
          <cell r="E1438">
            <v>9</v>
          </cell>
          <cell r="F1438">
            <v>2568</v>
          </cell>
          <cell r="G1438">
            <v>800067963663</v>
          </cell>
          <cell r="H1438" t="str">
            <v>นางสาว</v>
          </cell>
          <cell r="I1438" t="str">
            <v>ปียา</v>
          </cell>
          <cell r="J1438" t="str">
            <v>อุปนันท์</v>
          </cell>
          <cell r="K1438" t="str">
            <v>3-5002-00711-94-6</v>
          </cell>
          <cell r="L1438" t="str">
            <v>จอมทอง</v>
          </cell>
          <cell r="M1438" t="str">
            <v>เชียงใหม่ 5</v>
          </cell>
          <cell r="N1438">
            <v>8</v>
          </cell>
          <cell r="O1438" t="str">
            <v>สินเชื่อเพื่อการบริโภค</v>
          </cell>
          <cell r="P1438" t="str">
            <v>1.บุคคลค้ำประกัน</v>
          </cell>
          <cell r="Q1438">
            <v>38324</v>
          </cell>
          <cell r="R1438">
            <v>10272.299999999999</v>
          </cell>
          <cell r="S1438" t="str">
            <v>จังหวัดฮอด</v>
          </cell>
          <cell r="T1438" t="str">
            <v>ผบ1150</v>
          </cell>
          <cell r="U1438">
            <v>2562</v>
          </cell>
          <cell r="V1438" t="str">
            <v>ผบ1129</v>
          </cell>
          <cell r="W1438">
            <v>2562</v>
          </cell>
          <cell r="X1438"/>
          <cell r="Y1438"/>
          <cell r="Z1438"/>
          <cell r="AA1438">
            <v>18</v>
          </cell>
          <cell r="AB1438">
            <v>11</v>
          </cell>
          <cell r="AC1438">
            <v>2562</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t="str">
            <v>คำสั่งสืบทรัพย์ 2/9/2568</v>
          </cell>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นางสาวปียา อุปนันท์</v>
          </cell>
          <cell r="BU1438">
            <v>883262011830</v>
          </cell>
          <cell r="BV1438"/>
          <cell r="BW1438"/>
          <cell r="BX1438"/>
          <cell r="BY1438"/>
          <cell r="BZ1438"/>
          <cell r="CA1438"/>
          <cell r="CB1438"/>
          <cell r="CC1438"/>
          <cell r="CD1438"/>
          <cell r="CE1438"/>
          <cell r="CF1438"/>
          <cell r="CG1438"/>
          <cell r="CH1438"/>
          <cell r="CI1438"/>
          <cell r="CJ1438"/>
          <cell r="CK1438"/>
          <cell r="CL1438"/>
          <cell r="CM1438"/>
          <cell r="CN1438"/>
          <cell r="CO1438"/>
          <cell r="CP1438"/>
          <cell r="CQ1438"/>
          <cell r="CR1438"/>
          <cell r="CS1438"/>
          <cell r="CT1438"/>
          <cell r="CU1438"/>
          <cell r="CV1438"/>
          <cell r="CW1438"/>
        </row>
        <row r="1439">
          <cell r="B1439">
            <v>2944</v>
          </cell>
          <cell r="C1439">
            <v>2089</v>
          </cell>
          <cell r="D1439">
            <v>2</v>
          </cell>
          <cell r="E1439">
            <v>9</v>
          </cell>
          <cell r="F1439">
            <v>2568</v>
          </cell>
          <cell r="G1439">
            <v>800067780208</v>
          </cell>
          <cell r="H1439" t="str">
            <v>นาง</v>
          </cell>
          <cell r="I1439" t="str">
            <v>ดวงใจ</v>
          </cell>
          <cell r="J1439" t="str">
            <v>เจริญขุนคีรี</v>
          </cell>
          <cell r="K1439" t="str">
            <v>3-5002-00007-97-1</v>
          </cell>
          <cell r="L1439" t="str">
            <v>จอมทอง</v>
          </cell>
          <cell r="M1439" t="str">
            <v>เชียงใหม่ 3</v>
          </cell>
          <cell r="N1439">
            <v>8</v>
          </cell>
          <cell r="O1439" t="str">
            <v>ประชารัฐเพื่อประชาชน</v>
          </cell>
          <cell r="P1439" t="str">
            <v>1.บุคคลค้ำประกัน</v>
          </cell>
          <cell r="Q1439">
            <v>32824.76</v>
          </cell>
          <cell r="R1439">
            <v>8080.38</v>
          </cell>
          <cell r="S1439" t="str">
            <v>จังหวัดฮอด</v>
          </cell>
          <cell r="T1439" t="str">
            <v>ผบ1171</v>
          </cell>
          <cell r="U1439">
            <v>2562</v>
          </cell>
          <cell r="V1439" t="str">
            <v>ผบ1156</v>
          </cell>
          <cell r="W1439">
            <v>2562</v>
          </cell>
          <cell r="X1439"/>
          <cell r="Y1439"/>
          <cell r="Z1439"/>
          <cell r="AA1439">
            <v>18</v>
          </cell>
          <cell r="AB1439">
            <v>11</v>
          </cell>
          <cell r="AC1439">
            <v>2562</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t="str">
            <v>คำสั่งสืบทรัพย์ 2/9/2568</v>
          </cell>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นางดวงใจ เจริญขุนคีรี</v>
          </cell>
          <cell r="BU1439">
            <v>883262011826</v>
          </cell>
          <cell r="BV1439"/>
          <cell r="BW1439"/>
          <cell r="BX1439"/>
          <cell r="BY1439"/>
          <cell r="BZ1439"/>
          <cell r="CA1439"/>
          <cell r="CB1439"/>
          <cell r="CC1439"/>
          <cell r="CD1439"/>
          <cell r="CE1439"/>
          <cell r="CF1439"/>
          <cell r="CG1439"/>
          <cell r="CH1439"/>
          <cell r="CI1439"/>
          <cell r="CJ1439"/>
          <cell r="CK1439"/>
          <cell r="CL1439"/>
          <cell r="CM1439"/>
          <cell r="CN1439"/>
          <cell r="CO1439"/>
          <cell r="CP1439"/>
          <cell r="CQ1439"/>
          <cell r="CR1439"/>
          <cell r="CS1439"/>
          <cell r="CT1439"/>
          <cell r="CU1439"/>
          <cell r="CV1439"/>
          <cell r="CW1439"/>
        </row>
        <row r="1440">
          <cell r="B1440"/>
          <cell r="C1440"/>
          <cell r="D1440"/>
          <cell r="E1440"/>
          <cell r="F1440"/>
          <cell r="G1440"/>
          <cell r="H1440"/>
          <cell r="I1440"/>
          <cell r="J1440"/>
          <cell r="K1440"/>
          <cell r="L1440"/>
          <cell r="M1440"/>
          <cell r="N1440"/>
          <cell r="O1440"/>
          <cell r="P1440"/>
          <cell r="Q1440"/>
          <cell r="R1440"/>
          <cell r="S1440"/>
          <cell r="T1440"/>
          <cell r="U1440"/>
          <cell r="V1440"/>
          <cell r="W1440"/>
          <cell r="X1440"/>
          <cell r="Y1440"/>
          <cell r="Z1440"/>
          <cell r="AA1440"/>
          <cell r="AB1440"/>
          <cell r="AC1440"/>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cell r="BV1440"/>
          <cell r="BW1440"/>
          <cell r="BX1440"/>
          <cell r="BY1440"/>
          <cell r="BZ1440"/>
          <cell r="CA1440"/>
          <cell r="CB1440"/>
          <cell r="CC1440"/>
          <cell r="CD1440"/>
          <cell r="CE1440"/>
          <cell r="CF1440"/>
          <cell r="CG1440"/>
          <cell r="CH1440"/>
          <cell r="CI1440"/>
          <cell r="CJ1440"/>
          <cell r="CK1440"/>
          <cell r="CL1440"/>
          <cell r="CM1440"/>
          <cell r="CN1440"/>
          <cell r="CO1440"/>
          <cell r="CP1440"/>
          <cell r="CQ1440"/>
          <cell r="CR1440"/>
          <cell r="CS1440"/>
          <cell r="CT1440"/>
          <cell r="CU1440"/>
          <cell r="CV1440"/>
          <cell r="CW1440"/>
        </row>
        <row r="1441">
          <cell r="B1441"/>
          <cell r="C1441"/>
          <cell r="D1441"/>
          <cell r="E1441"/>
          <cell r="F1441"/>
          <cell r="G1441"/>
          <cell r="H1441"/>
          <cell r="I1441"/>
          <cell r="J1441"/>
          <cell r="K1441"/>
          <cell r="L1441"/>
          <cell r="M1441"/>
          <cell r="N1441"/>
          <cell r="O1441"/>
          <cell r="P1441"/>
          <cell r="Q1441"/>
          <cell r="R1441"/>
          <cell r="S1441"/>
          <cell r="T1441"/>
          <cell r="U1441"/>
          <cell r="V1441"/>
          <cell r="W1441"/>
          <cell r="X1441"/>
          <cell r="Y1441"/>
          <cell r="Z1441"/>
          <cell r="AA1441"/>
          <cell r="AB1441"/>
          <cell r="AC1441"/>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cell r="BV1441"/>
          <cell r="BW1441"/>
          <cell r="BX1441"/>
          <cell r="BY1441"/>
          <cell r="BZ1441"/>
          <cell r="CA1441"/>
          <cell r="CB1441"/>
          <cell r="CC1441"/>
          <cell r="CD1441"/>
          <cell r="CE1441"/>
          <cell r="CF1441"/>
          <cell r="CG1441"/>
          <cell r="CH1441"/>
          <cell r="CI1441"/>
          <cell r="CJ1441"/>
          <cell r="CK1441"/>
          <cell r="CL1441"/>
          <cell r="CM1441"/>
          <cell r="CN1441"/>
          <cell r="CO1441"/>
          <cell r="CP1441"/>
          <cell r="CQ1441"/>
          <cell r="CR1441"/>
          <cell r="CS1441"/>
          <cell r="CT1441"/>
          <cell r="CU1441"/>
          <cell r="CV1441"/>
          <cell r="CW1441"/>
        </row>
        <row r="1442">
          <cell r="B1442"/>
          <cell r="C1442"/>
          <cell r="D1442"/>
          <cell r="E1442"/>
          <cell r="F1442"/>
          <cell r="G1442"/>
          <cell r="H1442"/>
          <cell r="I1442"/>
          <cell r="J1442"/>
          <cell r="K1442"/>
          <cell r="L1442"/>
          <cell r="M1442"/>
          <cell r="N1442"/>
          <cell r="O1442"/>
          <cell r="P1442"/>
          <cell r="Q1442"/>
          <cell r="R1442"/>
          <cell r="S1442"/>
          <cell r="T1442"/>
          <cell r="U1442"/>
          <cell r="V1442"/>
          <cell r="W1442"/>
          <cell r="X1442"/>
          <cell r="Y1442"/>
          <cell r="Z1442"/>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cell r="BV1442"/>
          <cell r="BW1442"/>
          <cell r="BX1442"/>
          <cell r="BY1442"/>
          <cell r="BZ1442"/>
          <cell r="CA1442"/>
          <cell r="CB1442"/>
          <cell r="CC1442"/>
          <cell r="CD1442"/>
          <cell r="CE1442"/>
          <cell r="CF1442"/>
          <cell r="CG1442"/>
          <cell r="CH1442"/>
          <cell r="CI1442"/>
          <cell r="CJ1442"/>
          <cell r="CK1442"/>
          <cell r="CL1442"/>
          <cell r="CM1442"/>
          <cell r="CN1442"/>
          <cell r="CO1442"/>
          <cell r="CP1442"/>
          <cell r="CQ1442"/>
          <cell r="CR1442"/>
          <cell r="CS1442"/>
          <cell r="CT1442"/>
          <cell r="CU1442"/>
          <cell r="CV1442"/>
          <cell r="CW1442"/>
        </row>
        <row r="1443">
          <cell r="B1443"/>
          <cell r="C1443"/>
          <cell r="D1443"/>
          <cell r="E1443"/>
          <cell r="F1443"/>
          <cell r="G1443"/>
          <cell r="H1443"/>
          <cell r="I1443"/>
          <cell r="J1443"/>
          <cell r="K1443"/>
          <cell r="L1443"/>
          <cell r="M1443"/>
          <cell r="N1443"/>
          <cell r="O1443"/>
          <cell r="P1443"/>
          <cell r="Q1443"/>
          <cell r="R1443"/>
          <cell r="S1443"/>
          <cell r="T1443"/>
          <cell r="U1443"/>
          <cell r="V1443"/>
          <cell r="W1443"/>
          <cell r="X1443"/>
          <cell r="Y1443"/>
          <cell r="Z1443"/>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cell r="BV1443"/>
          <cell r="BW1443"/>
          <cell r="BX1443"/>
          <cell r="BY1443"/>
          <cell r="BZ1443"/>
          <cell r="CA1443"/>
          <cell r="CB1443"/>
          <cell r="CC1443"/>
          <cell r="CD1443"/>
          <cell r="CE1443"/>
          <cell r="CF1443"/>
          <cell r="CG1443"/>
          <cell r="CH1443"/>
          <cell r="CI1443"/>
          <cell r="CJ1443"/>
          <cell r="CK1443"/>
          <cell r="CL1443"/>
          <cell r="CM1443"/>
          <cell r="CN1443"/>
          <cell r="CO1443"/>
          <cell r="CP1443"/>
          <cell r="CQ1443"/>
          <cell r="CR1443"/>
          <cell r="CS1443"/>
          <cell r="CT1443"/>
          <cell r="CU1443"/>
          <cell r="CV1443"/>
          <cell r="CW1443"/>
        </row>
        <row r="1444">
          <cell r="B1444"/>
          <cell r="C1444"/>
          <cell r="D1444"/>
          <cell r="E1444"/>
          <cell r="F1444"/>
          <cell r="G1444"/>
          <cell r="H1444"/>
          <cell r="I1444"/>
          <cell r="J1444"/>
          <cell r="K1444"/>
          <cell r="L1444"/>
          <cell r="M1444"/>
          <cell r="N1444"/>
          <cell r="O1444"/>
          <cell r="P1444"/>
          <cell r="Q1444"/>
          <cell r="R1444"/>
          <cell r="S1444"/>
          <cell r="T1444"/>
          <cell r="U1444"/>
          <cell r="V1444"/>
          <cell r="W1444"/>
          <cell r="X1444"/>
          <cell r="Y1444"/>
          <cell r="Z1444"/>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cell r="BV1444"/>
          <cell r="BW1444"/>
          <cell r="BX1444"/>
          <cell r="BY1444"/>
          <cell r="BZ1444"/>
          <cell r="CA1444"/>
          <cell r="CB1444"/>
          <cell r="CC1444"/>
          <cell r="CD1444"/>
          <cell r="CE1444"/>
          <cell r="CF1444"/>
          <cell r="CG1444"/>
          <cell r="CH1444"/>
          <cell r="CI1444"/>
          <cell r="CJ1444"/>
          <cell r="CK1444"/>
          <cell r="CL1444"/>
          <cell r="CM1444"/>
          <cell r="CN1444"/>
          <cell r="CO1444"/>
          <cell r="CP1444"/>
          <cell r="CQ1444"/>
          <cell r="CR1444"/>
          <cell r="CS1444"/>
          <cell r="CT1444"/>
          <cell r="CU1444"/>
          <cell r="CV1444"/>
          <cell r="CW1444"/>
        </row>
        <row r="1445">
          <cell r="B1445"/>
          <cell r="C1445"/>
          <cell r="D1445"/>
          <cell r="E1445"/>
          <cell r="F1445"/>
          <cell r="G1445"/>
          <cell r="H1445"/>
          <cell r="I1445"/>
          <cell r="J1445"/>
          <cell r="K1445"/>
          <cell r="L1445"/>
          <cell r="M1445"/>
          <cell r="N1445"/>
          <cell r="O1445"/>
          <cell r="P1445"/>
          <cell r="Q1445"/>
          <cell r="R1445"/>
          <cell r="S1445"/>
          <cell r="T1445"/>
          <cell r="U1445"/>
          <cell r="V1445"/>
          <cell r="W1445"/>
          <cell r="X1445"/>
          <cell r="Y1445"/>
          <cell r="Z1445"/>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cell r="BV1445"/>
          <cell r="BW1445"/>
          <cell r="BX1445"/>
          <cell r="BY1445"/>
          <cell r="BZ1445"/>
          <cell r="CA1445"/>
          <cell r="CB1445"/>
          <cell r="CC1445"/>
          <cell r="CD1445"/>
          <cell r="CE1445"/>
          <cell r="CF1445"/>
          <cell r="CG1445"/>
          <cell r="CH1445"/>
          <cell r="CI1445"/>
          <cell r="CJ1445"/>
          <cell r="CK1445"/>
          <cell r="CL1445"/>
          <cell r="CM1445"/>
          <cell r="CN1445"/>
          <cell r="CO1445"/>
          <cell r="CP1445"/>
          <cell r="CQ1445"/>
          <cell r="CR1445"/>
          <cell r="CS1445"/>
          <cell r="CT1445"/>
          <cell r="CU1445"/>
          <cell r="CV1445"/>
          <cell r="CW1445"/>
        </row>
        <row r="1446">
          <cell r="B1446"/>
          <cell r="C1446"/>
          <cell r="D1446"/>
          <cell r="E1446"/>
          <cell r="F1446"/>
          <cell r="G1446"/>
          <cell r="H1446"/>
          <cell r="I1446"/>
          <cell r="J1446"/>
          <cell r="K1446"/>
          <cell r="L1446"/>
          <cell r="M1446"/>
          <cell r="N1446"/>
          <cell r="O1446"/>
          <cell r="P1446"/>
          <cell r="Q1446"/>
          <cell r="R1446"/>
          <cell r="S1446"/>
          <cell r="T1446"/>
          <cell r="U1446"/>
          <cell r="V1446"/>
          <cell r="W1446"/>
          <cell r="X1446"/>
          <cell r="Y1446"/>
          <cell r="Z1446"/>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cell r="BV1446"/>
          <cell r="BW1446"/>
          <cell r="BX1446"/>
          <cell r="BY1446"/>
          <cell r="BZ1446"/>
          <cell r="CA1446"/>
          <cell r="CB1446"/>
          <cell r="CC1446"/>
          <cell r="CD1446"/>
          <cell r="CE1446"/>
          <cell r="CF1446"/>
          <cell r="CG1446"/>
          <cell r="CH1446"/>
          <cell r="CI1446"/>
          <cell r="CJ1446"/>
          <cell r="CK1446"/>
          <cell r="CL1446"/>
          <cell r="CM1446"/>
          <cell r="CN1446"/>
          <cell r="CO1446"/>
          <cell r="CP1446"/>
          <cell r="CQ1446"/>
          <cell r="CR1446"/>
          <cell r="CS1446"/>
          <cell r="CT1446"/>
          <cell r="CU1446"/>
          <cell r="CV1446"/>
          <cell r="CW1446"/>
        </row>
        <row r="1447">
          <cell r="B1447"/>
          <cell r="C1447"/>
          <cell r="D1447"/>
          <cell r="E1447"/>
          <cell r="F1447"/>
          <cell r="G1447"/>
          <cell r="H1447"/>
          <cell r="I1447"/>
          <cell r="J1447"/>
          <cell r="K1447"/>
          <cell r="L1447"/>
          <cell r="M1447"/>
          <cell r="N1447"/>
          <cell r="O1447"/>
          <cell r="P1447"/>
          <cell r="Q1447"/>
          <cell r="R1447"/>
          <cell r="S1447"/>
          <cell r="T1447"/>
          <cell r="U1447"/>
          <cell r="V1447"/>
          <cell r="W1447"/>
          <cell r="X1447"/>
          <cell r="Y1447"/>
          <cell r="Z1447"/>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cell r="BV1447"/>
          <cell r="BW1447"/>
          <cell r="BX1447"/>
          <cell r="BY1447"/>
          <cell r="BZ1447"/>
          <cell r="CA1447"/>
          <cell r="CB1447"/>
          <cell r="CC1447"/>
          <cell r="CD1447"/>
          <cell r="CE1447"/>
          <cell r="CF1447"/>
          <cell r="CG1447"/>
          <cell r="CH1447"/>
          <cell r="CI1447"/>
          <cell r="CJ1447"/>
          <cell r="CK1447"/>
          <cell r="CL1447"/>
          <cell r="CM1447"/>
          <cell r="CN1447"/>
          <cell r="CO1447"/>
          <cell r="CP1447"/>
          <cell r="CQ1447"/>
          <cell r="CR1447"/>
          <cell r="CS1447"/>
          <cell r="CT1447"/>
          <cell r="CU1447"/>
          <cell r="CV1447"/>
          <cell r="CW1447"/>
        </row>
        <row r="1448">
          <cell r="B1448"/>
          <cell r="C1448"/>
          <cell r="D1448"/>
          <cell r="E1448"/>
          <cell r="F1448"/>
          <cell r="G1448"/>
          <cell r="H1448"/>
          <cell r="I1448"/>
          <cell r="J1448"/>
          <cell r="K1448"/>
          <cell r="L1448"/>
          <cell r="M1448"/>
          <cell r="N1448"/>
          <cell r="O1448"/>
          <cell r="P1448"/>
          <cell r="Q1448"/>
          <cell r="R1448"/>
          <cell r="S1448"/>
          <cell r="T1448"/>
          <cell r="U1448"/>
          <cell r="V1448"/>
          <cell r="W1448"/>
          <cell r="X1448"/>
          <cell r="Y1448"/>
          <cell r="Z1448"/>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cell r="BV1448"/>
          <cell r="BW1448"/>
          <cell r="BX1448"/>
          <cell r="BY1448"/>
          <cell r="BZ1448"/>
          <cell r="CA1448"/>
          <cell r="CB1448"/>
          <cell r="CC1448"/>
          <cell r="CD1448"/>
          <cell r="CE1448"/>
          <cell r="CF1448"/>
          <cell r="CG1448"/>
          <cell r="CH1448"/>
          <cell r="CI1448"/>
          <cell r="CJ1448"/>
          <cell r="CK1448"/>
          <cell r="CL1448"/>
          <cell r="CM1448"/>
          <cell r="CN1448"/>
          <cell r="CO1448"/>
          <cell r="CP1448"/>
          <cell r="CQ1448"/>
          <cell r="CR1448"/>
          <cell r="CS1448"/>
          <cell r="CT1448"/>
          <cell r="CU1448"/>
          <cell r="CV1448"/>
          <cell r="CW1448"/>
        </row>
        <row r="1449">
          <cell r="B1449"/>
          <cell r="C1449"/>
          <cell r="D1449"/>
          <cell r="E1449"/>
          <cell r="F1449"/>
          <cell r="G1449"/>
          <cell r="H1449"/>
          <cell r="I1449"/>
          <cell r="J1449"/>
          <cell r="K1449"/>
          <cell r="L1449"/>
          <cell r="M1449"/>
          <cell r="N1449"/>
          <cell r="O1449"/>
          <cell r="P1449"/>
          <cell r="Q1449"/>
          <cell r="R1449"/>
          <cell r="S1449"/>
          <cell r="T1449"/>
          <cell r="U1449"/>
          <cell r="V1449"/>
          <cell r="W1449"/>
          <cell r="X1449"/>
          <cell r="Y1449"/>
          <cell r="Z1449"/>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cell r="BV1449"/>
          <cell r="BW1449"/>
          <cell r="BX1449"/>
          <cell r="BY1449"/>
          <cell r="BZ1449"/>
          <cell r="CA1449"/>
          <cell r="CB1449"/>
          <cell r="CC1449"/>
          <cell r="CD1449"/>
          <cell r="CE1449"/>
          <cell r="CF1449"/>
          <cell r="CG1449"/>
          <cell r="CH1449"/>
          <cell r="CI1449"/>
          <cell r="CJ1449"/>
          <cell r="CK1449"/>
          <cell r="CL1449"/>
          <cell r="CM1449"/>
          <cell r="CN1449"/>
          <cell r="CO1449"/>
          <cell r="CP1449"/>
          <cell r="CQ1449"/>
          <cell r="CR1449"/>
          <cell r="CS1449"/>
          <cell r="CT1449"/>
          <cell r="CU1449"/>
          <cell r="CV1449"/>
          <cell r="CW1449"/>
        </row>
        <row r="1450">
          <cell r="B1450"/>
          <cell r="C1450"/>
          <cell r="D1450"/>
          <cell r="E1450"/>
          <cell r="F1450"/>
          <cell r="G1450"/>
          <cell r="H1450"/>
          <cell r="I1450"/>
          <cell r="J1450"/>
          <cell r="K1450"/>
          <cell r="L1450"/>
          <cell r="M1450"/>
          <cell r="N1450"/>
          <cell r="O1450"/>
          <cell r="P1450"/>
          <cell r="Q1450"/>
          <cell r="R1450"/>
          <cell r="S1450"/>
          <cell r="T1450"/>
          <cell r="U1450"/>
          <cell r="V1450"/>
          <cell r="W1450"/>
          <cell r="X1450"/>
          <cell r="Y1450"/>
          <cell r="Z1450"/>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cell r="BV1450"/>
          <cell r="BW1450"/>
          <cell r="BX1450"/>
          <cell r="BY1450"/>
          <cell r="BZ1450"/>
          <cell r="CA1450"/>
          <cell r="CB1450"/>
          <cell r="CC1450"/>
          <cell r="CD1450"/>
          <cell r="CE1450"/>
          <cell r="CF1450"/>
          <cell r="CG1450"/>
          <cell r="CH1450"/>
          <cell r="CI1450"/>
          <cell r="CJ1450"/>
          <cell r="CK1450"/>
          <cell r="CL1450"/>
          <cell r="CM1450"/>
          <cell r="CN1450"/>
          <cell r="CO1450"/>
          <cell r="CP1450"/>
          <cell r="CQ1450"/>
          <cell r="CR1450"/>
          <cell r="CS1450"/>
          <cell r="CT1450"/>
          <cell r="CU1450"/>
          <cell r="CV1450"/>
          <cell r="CW1450"/>
        </row>
        <row r="1451">
          <cell r="B1451"/>
          <cell r="C1451"/>
          <cell r="D1451"/>
          <cell r="E1451"/>
          <cell r="F1451"/>
          <cell r="G1451"/>
          <cell r="H1451"/>
          <cell r="I1451"/>
          <cell r="J1451"/>
          <cell r="K1451"/>
          <cell r="L1451"/>
          <cell r="M1451"/>
          <cell r="N1451"/>
          <cell r="O1451"/>
          <cell r="P1451"/>
          <cell r="Q1451"/>
          <cell r="R1451"/>
          <cell r="S1451"/>
          <cell r="T1451"/>
          <cell r="U1451"/>
          <cell r="V1451"/>
          <cell r="W1451"/>
          <cell r="X1451"/>
          <cell r="Y1451"/>
          <cell r="Z1451"/>
          <cell r="AA1451"/>
          <cell r="AB1451"/>
          <cell r="AC1451"/>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cell r="BV1451"/>
          <cell r="BW1451"/>
          <cell r="BX1451"/>
          <cell r="BY1451"/>
          <cell r="BZ1451"/>
          <cell r="CA1451"/>
          <cell r="CB1451"/>
          <cell r="CC1451"/>
          <cell r="CD1451"/>
          <cell r="CE1451"/>
          <cell r="CF1451"/>
          <cell r="CG1451"/>
          <cell r="CH1451"/>
          <cell r="CI1451"/>
          <cell r="CJ1451"/>
          <cell r="CK1451"/>
          <cell r="CL1451"/>
          <cell r="CM1451"/>
          <cell r="CN1451"/>
          <cell r="CO1451"/>
          <cell r="CP1451"/>
          <cell r="CQ1451"/>
          <cell r="CR1451"/>
          <cell r="CS1451"/>
          <cell r="CT1451"/>
          <cell r="CU1451"/>
          <cell r="CV1451"/>
          <cell r="CW1451"/>
        </row>
        <row r="1452">
          <cell r="B1452"/>
          <cell r="C1452"/>
          <cell r="D1452"/>
          <cell r="E1452"/>
          <cell r="F1452"/>
          <cell r="G1452"/>
          <cell r="H1452"/>
          <cell r="I1452"/>
          <cell r="J1452"/>
          <cell r="K1452"/>
          <cell r="L1452"/>
          <cell r="M1452"/>
          <cell r="N1452"/>
          <cell r="O1452"/>
          <cell r="P1452"/>
          <cell r="Q1452"/>
          <cell r="R1452"/>
          <cell r="S1452"/>
          <cell r="T1452"/>
          <cell r="U1452"/>
          <cell r="V1452"/>
          <cell r="W1452"/>
          <cell r="X1452"/>
          <cell r="Y1452"/>
          <cell r="Z1452"/>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cell r="BV1452"/>
          <cell r="BW1452"/>
          <cell r="BX1452"/>
          <cell r="BY1452"/>
          <cell r="BZ1452"/>
          <cell r="CA1452"/>
          <cell r="CB1452"/>
          <cell r="CC1452"/>
          <cell r="CD1452"/>
          <cell r="CE1452"/>
          <cell r="CF1452"/>
          <cell r="CG1452"/>
          <cell r="CH1452"/>
          <cell r="CI1452"/>
          <cell r="CJ1452"/>
          <cell r="CK1452"/>
          <cell r="CL1452"/>
          <cell r="CM1452"/>
          <cell r="CN1452"/>
          <cell r="CO1452"/>
          <cell r="CP1452"/>
          <cell r="CQ1452"/>
          <cell r="CR1452"/>
          <cell r="CS1452"/>
          <cell r="CT1452"/>
          <cell r="CU1452"/>
          <cell r="CV1452"/>
          <cell r="CW1452"/>
        </row>
        <row r="1453">
          <cell r="B1453"/>
          <cell r="C1453"/>
          <cell r="D1453"/>
          <cell r="E1453"/>
          <cell r="F1453"/>
          <cell r="G1453"/>
          <cell r="H1453"/>
          <cell r="I1453"/>
          <cell r="J1453"/>
          <cell r="K1453"/>
          <cell r="L1453"/>
          <cell r="M1453"/>
          <cell r="N1453"/>
          <cell r="O1453"/>
          <cell r="P1453"/>
          <cell r="Q1453"/>
          <cell r="R1453"/>
          <cell r="S1453"/>
          <cell r="T1453"/>
          <cell r="U1453"/>
          <cell r="V1453"/>
          <cell r="W1453"/>
          <cell r="X1453"/>
          <cell r="Y1453"/>
          <cell r="Z1453"/>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cell r="BV1453"/>
          <cell r="BW1453"/>
          <cell r="BX1453"/>
          <cell r="BY1453"/>
          <cell r="BZ1453"/>
          <cell r="CA1453"/>
          <cell r="CB1453"/>
          <cell r="CC1453"/>
          <cell r="CD1453"/>
          <cell r="CE1453"/>
          <cell r="CF1453"/>
          <cell r="CG1453"/>
          <cell r="CH1453"/>
          <cell r="CI1453"/>
          <cell r="CJ1453"/>
          <cell r="CK1453"/>
          <cell r="CL1453"/>
          <cell r="CM1453"/>
          <cell r="CN1453"/>
          <cell r="CO1453"/>
          <cell r="CP1453"/>
          <cell r="CQ1453"/>
          <cell r="CR1453"/>
          <cell r="CS1453"/>
          <cell r="CT1453"/>
          <cell r="CU1453"/>
          <cell r="CV1453"/>
          <cell r="CW1453"/>
        </row>
        <row r="1454">
          <cell r="B1454"/>
          <cell r="C1454"/>
          <cell r="D1454"/>
          <cell r="E1454"/>
          <cell r="F1454"/>
          <cell r="G1454"/>
          <cell r="H1454"/>
          <cell r="I1454"/>
          <cell r="J1454"/>
          <cell r="K1454"/>
          <cell r="L1454"/>
          <cell r="M1454"/>
          <cell r="N1454"/>
          <cell r="O1454"/>
          <cell r="P1454"/>
          <cell r="Q1454"/>
          <cell r="R1454"/>
          <cell r="S1454"/>
          <cell r="T1454"/>
          <cell r="U1454"/>
          <cell r="V1454"/>
          <cell r="W1454"/>
          <cell r="X1454"/>
          <cell r="Y1454"/>
          <cell r="Z1454"/>
          <cell r="AA1454"/>
          <cell r="AB1454"/>
          <cell r="AC1454"/>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cell r="BV1454"/>
          <cell r="BW1454"/>
          <cell r="BX1454"/>
          <cell r="BY1454"/>
          <cell r="BZ1454"/>
          <cell r="CA1454"/>
          <cell r="CB1454"/>
          <cell r="CC1454"/>
          <cell r="CD1454"/>
          <cell r="CE1454"/>
          <cell r="CF1454"/>
          <cell r="CG1454"/>
          <cell r="CH1454"/>
          <cell r="CI1454"/>
          <cell r="CJ1454"/>
          <cell r="CK1454"/>
          <cell r="CL1454"/>
          <cell r="CM1454"/>
          <cell r="CN1454"/>
          <cell r="CO1454"/>
          <cell r="CP1454"/>
          <cell r="CQ1454"/>
          <cell r="CR1454"/>
          <cell r="CS1454"/>
          <cell r="CT1454"/>
          <cell r="CU1454"/>
          <cell r="CV1454"/>
          <cell r="CW1454"/>
        </row>
        <row r="1455">
          <cell r="B1455"/>
          <cell r="C1455"/>
          <cell r="D1455"/>
          <cell r="E1455"/>
          <cell r="F1455"/>
          <cell r="G1455"/>
          <cell r="H1455"/>
          <cell r="I1455"/>
          <cell r="J1455"/>
          <cell r="K1455"/>
          <cell r="L1455"/>
          <cell r="M1455"/>
          <cell r="N1455"/>
          <cell r="O1455"/>
          <cell r="P1455"/>
          <cell r="Q1455"/>
          <cell r="R1455"/>
          <cell r="S1455"/>
          <cell r="T1455"/>
          <cell r="U1455"/>
          <cell r="V1455"/>
          <cell r="W1455"/>
          <cell r="X1455"/>
          <cell r="Y1455"/>
          <cell r="Z1455"/>
          <cell r="AA1455"/>
          <cell r="AB1455"/>
          <cell r="AC1455"/>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cell r="BV1455"/>
          <cell r="BW1455"/>
          <cell r="BX1455"/>
          <cell r="BY1455"/>
          <cell r="BZ1455"/>
          <cell r="CA1455"/>
          <cell r="CB1455"/>
          <cell r="CC1455"/>
          <cell r="CD1455"/>
          <cell r="CE1455"/>
          <cell r="CF1455"/>
          <cell r="CG1455"/>
          <cell r="CH1455"/>
          <cell r="CI1455"/>
          <cell r="CJ1455"/>
          <cell r="CK1455"/>
          <cell r="CL1455"/>
          <cell r="CM1455"/>
          <cell r="CN1455"/>
          <cell r="CO1455"/>
          <cell r="CP1455"/>
          <cell r="CQ1455"/>
          <cell r="CR1455"/>
          <cell r="CS1455"/>
          <cell r="CT1455"/>
          <cell r="CU1455"/>
          <cell r="CV1455"/>
          <cell r="CW1455"/>
        </row>
        <row r="1456">
          <cell r="B1456"/>
          <cell r="C1456"/>
          <cell r="D1456"/>
          <cell r="E1456"/>
          <cell r="F1456"/>
          <cell r="G1456"/>
          <cell r="H1456"/>
          <cell r="I1456"/>
          <cell r="J1456"/>
          <cell r="K1456"/>
          <cell r="L1456"/>
          <cell r="M1456"/>
          <cell r="N1456"/>
          <cell r="O1456"/>
          <cell r="P1456"/>
          <cell r="Q1456"/>
          <cell r="R1456"/>
          <cell r="S1456"/>
          <cell r="T1456"/>
          <cell r="U1456"/>
          <cell r="V1456"/>
          <cell r="W1456"/>
          <cell r="X1456"/>
          <cell r="Y1456"/>
          <cell r="Z1456"/>
          <cell r="AA1456"/>
          <cell r="AB1456"/>
          <cell r="AC1456"/>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cell r="BV1456"/>
          <cell r="BW1456"/>
          <cell r="BX1456"/>
          <cell r="BY1456"/>
          <cell r="BZ1456"/>
          <cell r="CA1456"/>
          <cell r="CB1456"/>
          <cell r="CC1456"/>
          <cell r="CD1456"/>
          <cell r="CE1456"/>
          <cell r="CF1456"/>
          <cell r="CG1456"/>
          <cell r="CH1456"/>
          <cell r="CI1456"/>
          <cell r="CJ1456"/>
          <cell r="CK1456"/>
          <cell r="CL1456"/>
          <cell r="CM1456"/>
          <cell r="CN1456"/>
          <cell r="CO1456"/>
          <cell r="CP1456"/>
          <cell r="CQ1456"/>
          <cell r="CR1456"/>
          <cell r="CS1456"/>
          <cell r="CT1456"/>
          <cell r="CU1456"/>
          <cell r="CV1456"/>
          <cell r="CW1456"/>
        </row>
        <row r="1457">
          <cell r="B1457"/>
          <cell r="C1457"/>
          <cell r="D1457"/>
          <cell r="E1457"/>
          <cell r="F1457"/>
          <cell r="G1457"/>
          <cell r="H1457"/>
          <cell r="I1457"/>
          <cell r="J1457"/>
          <cell r="K1457"/>
          <cell r="L1457"/>
          <cell r="M1457"/>
          <cell r="N1457"/>
          <cell r="O1457"/>
          <cell r="P1457"/>
          <cell r="Q1457"/>
          <cell r="R1457"/>
          <cell r="S1457"/>
          <cell r="T1457"/>
          <cell r="U1457"/>
          <cell r="V1457"/>
          <cell r="W1457"/>
          <cell r="X1457"/>
          <cell r="Y1457"/>
          <cell r="Z1457"/>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cell r="BV1457"/>
          <cell r="BW1457"/>
          <cell r="BX1457"/>
          <cell r="BY1457"/>
          <cell r="BZ1457"/>
          <cell r="CA1457"/>
          <cell r="CB1457"/>
          <cell r="CC1457"/>
          <cell r="CD1457"/>
          <cell r="CE1457"/>
          <cell r="CF1457"/>
          <cell r="CG1457"/>
          <cell r="CH1457"/>
          <cell r="CI1457"/>
          <cell r="CJ1457"/>
          <cell r="CK1457"/>
          <cell r="CL1457"/>
          <cell r="CM1457"/>
          <cell r="CN1457"/>
          <cell r="CO1457"/>
          <cell r="CP1457"/>
          <cell r="CQ1457"/>
          <cell r="CR1457"/>
          <cell r="CS1457"/>
          <cell r="CT1457"/>
          <cell r="CU1457"/>
          <cell r="CV1457"/>
          <cell r="CW1457"/>
        </row>
        <row r="1458">
          <cell r="B1458"/>
          <cell r="C1458"/>
          <cell r="D1458"/>
          <cell r="E1458"/>
          <cell r="F1458"/>
          <cell r="G1458"/>
          <cell r="H1458"/>
          <cell r="I1458"/>
          <cell r="J1458"/>
          <cell r="K1458"/>
          <cell r="L1458"/>
          <cell r="M1458"/>
          <cell r="N1458"/>
          <cell r="O1458"/>
          <cell r="P1458"/>
          <cell r="Q1458"/>
          <cell r="R1458"/>
          <cell r="S1458"/>
          <cell r="T1458"/>
          <cell r="U1458"/>
          <cell r="V1458"/>
          <cell r="W1458"/>
          <cell r="X1458"/>
          <cell r="Y1458"/>
          <cell r="Z1458"/>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cell r="BV1458"/>
          <cell r="BW1458"/>
          <cell r="BX1458"/>
          <cell r="BY1458"/>
          <cell r="BZ1458"/>
          <cell r="CA1458"/>
          <cell r="CB1458"/>
          <cell r="CC1458"/>
          <cell r="CD1458"/>
          <cell r="CE1458"/>
          <cell r="CF1458"/>
          <cell r="CG1458"/>
          <cell r="CH1458"/>
          <cell r="CI1458"/>
          <cell r="CJ1458"/>
          <cell r="CK1458"/>
          <cell r="CL1458"/>
          <cell r="CM1458"/>
          <cell r="CN1458"/>
          <cell r="CO1458"/>
          <cell r="CP1458"/>
          <cell r="CQ1458"/>
          <cell r="CR1458"/>
          <cell r="CS1458"/>
          <cell r="CT1458"/>
          <cell r="CU1458"/>
          <cell r="CV1458"/>
          <cell r="CW1458"/>
        </row>
        <row r="1459">
          <cell r="B1459"/>
          <cell r="C1459"/>
          <cell r="D1459"/>
          <cell r="E1459"/>
          <cell r="F1459"/>
          <cell r="G1459"/>
          <cell r="H1459"/>
          <cell r="I1459"/>
          <cell r="J1459"/>
          <cell r="K1459"/>
          <cell r="L1459"/>
          <cell r="M1459"/>
          <cell r="N1459"/>
          <cell r="O1459"/>
          <cell r="P1459"/>
          <cell r="Q1459"/>
          <cell r="R1459"/>
          <cell r="S1459"/>
          <cell r="T1459"/>
          <cell r="U1459"/>
          <cell r="V1459"/>
          <cell r="W1459"/>
          <cell r="X1459"/>
          <cell r="Y1459"/>
          <cell r="Z1459"/>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cell r="BV1459"/>
          <cell r="BW1459"/>
          <cell r="BX1459"/>
          <cell r="BY1459"/>
          <cell r="BZ1459"/>
          <cell r="CA1459"/>
          <cell r="CB1459"/>
          <cell r="CC1459"/>
          <cell r="CD1459"/>
          <cell r="CE1459"/>
          <cell r="CF1459"/>
          <cell r="CG1459"/>
          <cell r="CH1459"/>
          <cell r="CI1459"/>
          <cell r="CJ1459"/>
          <cell r="CK1459"/>
          <cell r="CL1459"/>
          <cell r="CM1459"/>
          <cell r="CN1459"/>
          <cell r="CO1459"/>
          <cell r="CP1459"/>
          <cell r="CQ1459"/>
          <cell r="CR1459"/>
          <cell r="CS1459"/>
          <cell r="CT1459"/>
          <cell r="CU1459"/>
          <cell r="CV1459"/>
          <cell r="CW1459"/>
        </row>
        <row r="1460">
          <cell r="B1460"/>
          <cell r="C1460"/>
          <cell r="D1460"/>
          <cell r="E1460"/>
          <cell r="F1460"/>
          <cell r="G1460"/>
          <cell r="H1460"/>
          <cell r="I1460"/>
          <cell r="J1460"/>
          <cell r="K1460"/>
          <cell r="L1460"/>
          <cell r="M1460"/>
          <cell r="N1460"/>
          <cell r="O1460"/>
          <cell r="P1460"/>
          <cell r="Q1460"/>
          <cell r="R1460"/>
          <cell r="S1460"/>
          <cell r="T1460"/>
          <cell r="U1460"/>
          <cell r="V1460"/>
          <cell r="W1460"/>
          <cell r="X1460"/>
          <cell r="Y1460"/>
          <cell r="Z1460"/>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cell r="BV1460"/>
          <cell r="BW1460"/>
          <cell r="BX1460"/>
          <cell r="BY1460"/>
          <cell r="BZ1460"/>
          <cell r="CA1460"/>
          <cell r="CB1460"/>
          <cell r="CC1460"/>
          <cell r="CD1460"/>
          <cell r="CE1460"/>
          <cell r="CF1460"/>
          <cell r="CG1460"/>
          <cell r="CH1460"/>
          <cell r="CI1460"/>
          <cell r="CJ1460"/>
          <cell r="CK1460"/>
          <cell r="CL1460"/>
          <cell r="CM1460"/>
          <cell r="CN1460"/>
          <cell r="CO1460"/>
          <cell r="CP1460"/>
          <cell r="CQ1460"/>
          <cell r="CR1460"/>
          <cell r="CS1460"/>
          <cell r="CT1460"/>
          <cell r="CU1460"/>
          <cell r="CV1460"/>
          <cell r="CW1460"/>
        </row>
        <row r="1461">
          <cell r="B1461"/>
          <cell r="C1461"/>
          <cell r="D1461"/>
          <cell r="E1461"/>
          <cell r="F1461"/>
          <cell r="G1461"/>
          <cell r="H1461"/>
          <cell r="I1461"/>
          <cell r="J1461"/>
          <cell r="K1461"/>
          <cell r="L1461"/>
          <cell r="M1461"/>
          <cell r="N1461"/>
          <cell r="O1461"/>
          <cell r="P1461"/>
          <cell r="Q1461"/>
          <cell r="R1461"/>
          <cell r="S1461"/>
          <cell r="T1461"/>
          <cell r="U1461"/>
          <cell r="V1461"/>
          <cell r="W1461"/>
          <cell r="X1461"/>
          <cell r="Y1461"/>
          <cell r="Z1461"/>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cell r="BV1461"/>
          <cell r="BW1461"/>
          <cell r="BX1461"/>
          <cell r="BY1461"/>
          <cell r="BZ1461"/>
          <cell r="CA1461"/>
          <cell r="CB1461"/>
          <cell r="CC1461"/>
          <cell r="CD1461"/>
          <cell r="CE1461"/>
          <cell r="CF1461"/>
          <cell r="CG1461"/>
          <cell r="CH1461"/>
          <cell r="CI1461"/>
          <cell r="CJ1461"/>
          <cell r="CK1461"/>
          <cell r="CL1461"/>
          <cell r="CM1461"/>
          <cell r="CN1461"/>
          <cell r="CO1461"/>
          <cell r="CP1461"/>
          <cell r="CQ1461"/>
          <cell r="CR1461"/>
          <cell r="CS1461"/>
          <cell r="CT1461"/>
          <cell r="CU1461"/>
          <cell r="CV1461"/>
          <cell r="CW1461"/>
        </row>
        <row r="1462">
          <cell r="B1462"/>
          <cell r="C1462"/>
          <cell r="D1462"/>
          <cell r="E1462"/>
          <cell r="F1462"/>
          <cell r="G1462"/>
          <cell r="H1462"/>
          <cell r="I1462"/>
          <cell r="J1462"/>
          <cell r="K1462"/>
          <cell r="L1462"/>
          <cell r="M1462"/>
          <cell r="N1462"/>
          <cell r="O1462"/>
          <cell r="P1462"/>
          <cell r="Q1462"/>
          <cell r="R1462"/>
          <cell r="S1462"/>
          <cell r="T1462"/>
          <cell r="U1462"/>
          <cell r="V1462"/>
          <cell r="W1462"/>
          <cell r="X1462"/>
          <cell r="Y1462"/>
          <cell r="Z1462"/>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cell r="BV1462"/>
          <cell r="BW1462"/>
          <cell r="BX1462"/>
          <cell r="BY1462"/>
          <cell r="BZ1462"/>
          <cell r="CA1462"/>
          <cell r="CB1462"/>
          <cell r="CC1462"/>
          <cell r="CD1462"/>
          <cell r="CE1462"/>
          <cell r="CF1462"/>
          <cell r="CG1462"/>
          <cell r="CH1462"/>
          <cell r="CI1462"/>
          <cell r="CJ1462"/>
          <cell r="CK1462"/>
          <cell r="CL1462"/>
          <cell r="CM1462"/>
          <cell r="CN1462"/>
          <cell r="CO1462"/>
          <cell r="CP1462"/>
          <cell r="CQ1462"/>
          <cell r="CR1462"/>
          <cell r="CS1462"/>
          <cell r="CT1462"/>
          <cell r="CU1462"/>
          <cell r="CV1462"/>
          <cell r="CW1462"/>
        </row>
        <row r="1463">
          <cell r="B1463"/>
          <cell r="C1463"/>
          <cell r="D1463"/>
          <cell r="E1463"/>
          <cell r="F1463"/>
          <cell r="G1463"/>
          <cell r="H1463"/>
          <cell r="I1463"/>
          <cell r="J1463"/>
          <cell r="K1463"/>
          <cell r="L1463"/>
          <cell r="M1463"/>
          <cell r="N1463"/>
          <cell r="O1463"/>
          <cell r="P1463"/>
          <cell r="Q1463"/>
          <cell r="R1463"/>
          <cell r="S1463"/>
          <cell r="T1463"/>
          <cell r="U1463"/>
          <cell r="V1463"/>
          <cell r="W1463"/>
          <cell r="X1463"/>
          <cell r="Y1463"/>
          <cell r="Z1463"/>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cell r="BV1463"/>
          <cell r="BW1463"/>
          <cell r="BX1463"/>
          <cell r="BY1463"/>
          <cell r="BZ1463"/>
          <cell r="CA1463"/>
          <cell r="CB1463"/>
          <cell r="CC1463"/>
          <cell r="CD1463"/>
          <cell r="CE1463"/>
          <cell r="CF1463"/>
          <cell r="CG1463"/>
          <cell r="CH1463"/>
          <cell r="CI1463"/>
          <cell r="CJ1463"/>
          <cell r="CK1463"/>
          <cell r="CL1463"/>
          <cell r="CM1463"/>
          <cell r="CN1463"/>
          <cell r="CO1463"/>
          <cell r="CP1463"/>
          <cell r="CQ1463"/>
          <cell r="CR1463"/>
          <cell r="CS1463"/>
          <cell r="CT1463"/>
          <cell r="CU1463"/>
          <cell r="CV1463"/>
          <cell r="CW1463"/>
        </row>
        <row r="1464">
          <cell r="B1464"/>
          <cell r="C1464"/>
          <cell r="D1464"/>
          <cell r="E1464"/>
          <cell r="F1464"/>
          <cell r="G1464"/>
          <cell r="H1464"/>
          <cell r="I1464"/>
          <cell r="J1464"/>
          <cell r="K1464"/>
          <cell r="L1464"/>
          <cell r="M1464"/>
          <cell r="N1464"/>
          <cell r="O1464"/>
          <cell r="P1464"/>
          <cell r="Q1464"/>
          <cell r="R1464"/>
          <cell r="S1464"/>
          <cell r="T1464"/>
          <cell r="U1464"/>
          <cell r="V1464"/>
          <cell r="W1464"/>
          <cell r="X1464"/>
          <cell r="Y1464"/>
          <cell r="Z1464"/>
          <cell r="AA1464"/>
          <cell r="AB1464"/>
          <cell r="AC1464"/>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cell r="BV1464"/>
          <cell r="BW1464"/>
          <cell r="BX1464"/>
          <cell r="BY1464"/>
          <cell r="BZ1464"/>
          <cell r="CA1464"/>
          <cell r="CB1464"/>
          <cell r="CC1464"/>
          <cell r="CD1464"/>
          <cell r="CE1464"/>
          <cell r="CF1464"/>
          <cell r="CG1464"/>
          <cell r="CH1464"/>
          <cell r="CI1464"/>
          <cell r="CJ1464"/>
          <cell r="CK1464"/>
          <cell r="CL1464"/>
          <cell r="CM1464"/>
          <cell r="CN1464"/>
          <cell r="CO1464"/>
          <cell r="CP1464"/>
          <cell r="CQ1464"/>
          <cell r="CR1464"/>
          <cell r="CS1464"/>
          <cell r="CT1464"/>
          <cell r="CU1464"/>
          <cell r="CV1464"/>
          <cell r="CW1464"/>
        </row>
        <row r="1465">
          <cell r="B1465"/>
          <cell r="C1465"/>
          <cell r="D1465"/>
          <cell r="E1465"/>
          <cell r="F1465"/>
          <cell r="G1465"/>
          <cell r="H1465"/>
          <cell r="I1465"/>
          <cell r="J1465"/>
          <cell r="K1465"/>
          <cell r="L1465"/>
          <cell r="M1465"/>
          <cell r="N1465"/>
          <cell r="O1465"/>
          <cell r="P1465"/>
          <cell r="Q1465"/>
          <cell r="R1465"/>
          <cell r="S1465"/>
          <cell r="T1465"/>
          <cell r="U1465"/>
          <cell r="V1465"/>
          <cell r="W1465"/>
          <cell r="X1465"/>
          <cell r="Y1465"/>
          <cell r="Z1465"/>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cell r="BV1465"/>
          <cell r="BW1465"/>
          <cell r="BX1465"/>
          <cell r="BY1465"/>
          <cell r="BZ1465"/>
          <cell r="CA1465"/>
          <cell r="CB1465"/>
          <cell r="CC1465"/>
          <cell r="CD1465"/>
          <cell r="CE1465"/>
          <cell r="CF1465"/>
          <cell r="CG1465"/>
          <cell r="CH1465"/>
          <cell r="CI1465"/>
          <cell r="CJ1465"/>
          <cell r="CK1465"/>
          <cell r="CL1465"/>
          <cell r="CM1465"/>
          <cell r="CN1465"/>
          <cell r="CO1465"/>
          <cell r="CP1465"/>
          <cell r="CQ1465"/>
          <cell r="CR1465"/>
          <cell r="CS1465"/>
          <cell r="CT1465"/>
          <cell r="CU1465"/>
          <cell r="CV1465"/>
          <cell r="CW1465"/>
        </row>
        <row r="1466">
          <cell r="B1466"/>
          <cell r="C1466"/>
          <cell r="D1466"/>
          <cell r="E1466"/>
          <cell r="F1466"/>
          <cell r="G1466"/>
          <cell r="H1466"/>
          <cell r="I1466"/>
          <cell r="J1466"/>
          <cell r="K1466"/>
          <cell r="L1466"/>
          <cell r="M1466"/>
          <cell r="N1466"/>
          <cell r="O1466"/>
          <cell r="P1466"/>
          <cell r="Q1466"/>
          <cell r="R1466"/>
          <cell r="S1466"/>
          <cell r="T1466"/>
          <cell r="U1466"/>
          <cell r="V1466"/>
          <cell r="W1466"/>
          <cell r="X1466"/>
          <cell r="Y1466"/>
          <cell r="Z1466"/>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cell r="BV1466"/>
          <cell r="BW1466"/>
          <cell r="BX1466"/>
          <cell r="BY1466"/>
          <cell r="BZ1466"/>
          <cell r="CA1466"/>
          <cell r="CB1466"/>
          <cell r="CC1466"/>
          <cell r="CD1466"/>
          <cell r="CE1466"/>
          <cell r="CF1466"/>
          <cell r="CG1466"/>
          <cell r="CH1466"/>
          <cell r="CI1466"/>
          <cell r="CJ1466"/>
          <cell r="CK1466"/>
          <cell r="CL1466"/>
          <cell r="CM1466"/>
          <cell r="CN1466"/>
          <cell r="CO1466"/>
          <cell r="CP1466"/>
          <cell r="CQ1466"/>
          <cell r="CR1466"/>
          <cell r="CS1466"/>
          <cell r="CT1466"/>
          <cell r="CU1466"/>
          <cell r="CV1466"/>
          <cell r="CW1466"/>
        </row>
        <row r="1467">
          <cell r="B1467"/>
          <cell r="C1467"/>
          <cell r="D1467"/>
          <cell r="E1467"/>
          <cell r="F1467"/>
          <cell r="G1467"/>
          <cell r="H1467"/>
          <cell r="I1467"/>
          <cell r="J1467"/>
          <cell r="K1467"/>
          <cell r="L1467"/>
          <cell r="M1467"/>
          <cell r="N1467"/>
          <cell r="O1467"/>
          <cell r="P1467"/>
          <cell r="Q1467"/>
          <cell r="R1467"/>
          <cell r="S1467"/>
          <cell r="T1467"/>
          <cell r="U1467"/>
          <cell r="V1467"/>
          <cell r="W1467"/>
          <cell r="X1467"/>
          <cell r="Y1467"/>
          <cell r="Z1467"/>
          <cell r="AA1467"/>
          <cell r="AB1467"/>
          <cell r="AC1467"/>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cell r="BV1467"/>
          <cell r="BW1467"/>
          <cell r="BX1467"/>
          <cell r="BY1467"/>
          <cell r="BZ1467"/>
          <cell r="CA1467"/>
          <cell r="CB1467"/>
          <cell r="CC1467"/>
          <cell r="CD1467"/>
          <cell r="CE1467"/>
          <cell r="CF1467"/>
          <cell r="CG1467"/>
          <cell r="CH1467"/>
          <cell r="CI1467"/>
          <cell r="CJ1467"/>
          <cell r="CK1467"/>
          <cell r="CL1467"/>
          <cell r="CM1467"/>
          <cell r="CN1467"/>
          <cell r="CO1467"/>
          <cell r="CP1467"/>
          <cell r="CQ1467"/>
          <cell r="CR1467"/>
          <cell r="CS1467"/>
          <cell r="CT1467"/>
          <cell r="CU1467"/>
          <cell r="CV1467"/>
          <cell r="CW1467"/>
        </row>
        <row r="1468">
          <cell r="B1468"/>
          <cell r="C1468"/>
          <cell r="D1468"/>
          <cell r="E1468"/>
          <cell r="F1468"/>
          <cell r="G1468"/>
          <cell r="H1468"/>
          <cell r="I1468"/>
          <cell r="J1468"/>
          <cell r="K1468"/>
          <cell r="L1468"/>
          <cell r="M1468"/>
          <cell r="N1468"/>
          <cell r="O1468"/>
          <cell r="P1468"/>
          <cell r="Q1468"/>
          <cell r="R1468"/>
          <cell r="S1468"/>
          <cell r="T1468"/>
          <cell r="U1468"/>
          <cell r="V1468"/>
          <cell r="W1468"/>
          <cell r="X1468"/>
          <cell r="Y1468"/>
          <cell r="Z1468"/>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cell r="BV1468"/>
          <cell r="BW1468"/>
          <cell r="BX1468"/>
          <cell r="BY1468"/>
          <cell r="BZ1468"/>
          <cell r="CA1468"/>
          <cell r="CB1468"/>
          <cell r="CC1468"/>
          <cell r="CD1468"/>
          <cell r="CE1468"/>
          <cell r="CF1468"/>
          <cell r="CG1468"/>
          <cell r="CH1468"/>
          <cell r="CI1468"/>
          <cell r="CJ1468"/>
          <cell r="CK1468"/>
          <cell r="CL1468"/>
          <cell r="CM1468"/>
          <cell r="CN1468"/>
          <cell r="CO1468"/>
          <cell r="CP1468"/>
          <cell r="CQ1468"/>
          <cell r="CR1468"/>
          <cell r="CS1468"/>
          <cell r="CT1468"/>
          <cell r="CU1468"/>
          <cell r="CV1468"/>
          <cell r="CW1468"/>
        </row>
        <row r="1469">
          <cell r="B1469"/>
          <cell r="C1469"/>
          <cell r="D1469"/>
          <cell r="E1469"/>
          <cell r="F1469"/>
          <cell r="G1469"/>
          <cell r="H1469"/>
          <cell r="I1469"/>
          <cell r="J1469"/>
          <cell r="K1469"/>
          <cell r="L1469"/>
          <cell r="M1469"/>
          <cell r="N1469"/>
          <cell r="O1469"/>
          <cell r="P1469"/>
          <cell r="Q1469"/>
          <cell r="R1469"/>
          <cell r="S1469"/>
          <cell r="T1469"/>
          <cell r="U1469"/>
          <cell r="V1469"/>
          <cell r="W1469"/>
          <cell r="X1469"/>
          <cell r="Y1469"/>
          <cell r="Z1469"/>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cell r="BV1469"/>
          <cell r="BW1469"/>
          <cell r="BX1469"/>
          <cell r="BY1469"/>
          <cell r="BZ1469"/>
          <cell r="CA1469"/>
          <cell r="CB1469"/>
          <cell r="CC1469"/>
          <cell r="CD1469"/>
          <cell r="CE1469"/>
          <cell r="CF1469"/>
          <cell r="CG1469"/>
          <cell r="CH1469"/>
          <cell r="CI1469"/>
          <cell r="CJ1469"/>
          <cell r="CK1469"/>
          <cell r="CL1469"/>
          <cell r="CM1469"/>
          <cell r="CN1469"/>
          <cell r="CO1469"/>
          <cell r="CP1469"/>
          <cell r="CQ1469"/>
          <cell r="CR1469"/>
          <cell r="CS1469"/>
          <cell r="CT1469"/>
          <cell r="CU1469"/>
          <cell r="CV1469"/>
          <cell r="CW1469"/>
        </row>
        <row r="1470">
          <cell r="B1470"/>
          <cell r="C1470"/>
          <cell r="D1470"/>
          <cell r="E1470"/>
          <cell r="F1470"/>
          <cell r="G1470"/>
          <cell r="H1470"/>
          <cell r="I1470"/>
          <cell r="J1470"/>
          <cell r="K1470"/>
          <cell r="L1470"/>
          <cell r="M1470"/>
          <cell r="N1470"/>
          <cell r="O1470"/>
          <cell r="P1470"/>
          <cell r="Q1470"/>
          <cell r="R1470"/>
          <cell r="S1470"/>
          <cell r="T1470"/>
          <cell r="U1470"/>
          <cell r="V1470"/>
          <cell r="W1470"/>
          <cell r="X1470"/>
          <cell r="Y1470"/>
          <cell r="Z1470"/>
          <cell r="AA1470"/>
          <cell r="AB1470"/>
          <cell r="AC1470"/>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cell r="BV1470"/>
          <cell r="BW1470"/>
          <cell r="BX1470"/>
          <cell r="BY1470"/>
          <cell r="BZ1470"/>
          <cell r="CA1470"/>
          <cell r="CB1470"/>
          <cell r="CC1470"/>
          <cell r="CD1470"/>
          <cell r="CE1470"/>
          <cell r="CF1470"/>
          <cell r="CG1470"/>
          <cell r="CH1470"/>
          <cell r="CI1470"/>
          <cell r="CJ1470"/>
          <cell r="CK1470"/>
          <cell r="CL1470"/>
          <cell r="CM1470"/>
          <cell r="CN1470"/>
          <cell r="CO1470"/>
          <cell r="CP1470"/>
          <cell r="CQ1470"/>
          <cell r="CR1470"/>
          <cell r="CS1470"/>
          <cell r="CT1470"/>
          <cell r="CU1470"/>
          <cell r="CV1470"/>
          <cell r="CW1470"/>
        </row>
        <row r="1471">
          <cell r="B1471"/>
          <cell r="C1471"/>
          <cell r="D1471"/>
          <cell r="E1471"/>
          <cell r="F1471"/>
          <cell r="G1471"/>
          <cell r="H1471"/>
          <cell r="I1471"/>
          <cell r="J1471"/>
          <cell r="K1471"/>
          <cell r="L1471"/>
          <cell r="M1471"/>
          <cell r="N1471"/>
          <cell r="O1471"/>
          <cell r="P1471"/>
          <cell r="Q1471"/>
          <cell r="R1471"/>
          <cell r="S1471"/>
          <cell r="T1471"/>
          <cell r="U1471"/>
          <cell r="V1471"/>
          <cell r="W1471"/>
          <cell r="X1471"/>
          <cell r="Y1471"/>
          <cell r="Z1471"/>
          <cell r="AA1471"/>
          <cell r="AB1471"/>
          <cell r="AC1471"/>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cell r="BV1471"/>
          <cell r="BW1471"/>
          <cell r="BX1471"/>
          <cell r="BY1471"/>
          <cell r="BZ1471"/>
          <cell r="CA1471"/>
          <cell r="CB1471"/>
          <cell r="CC1471"/>
          <cell r="CD1471"/>
          <cell r="CE1471"/>
          <cell r="CF1471"/>
          <cell r="CG1471"/>
          <cell r="CH1471"/>
          <cell r="CI1471"/>
          <cell r="CJ1471"/>
          <cell r="CK1471"/>
          <cell r="CL1471"/>
          <cell r="CM1471"/>
          <cell r="CN1471"/>
          <cell r="CO1471"/>
          <cell r="CP1471"/>
          <cell r="CQ1471"/>
          <cell r="CR1471"/>
          <cell r="CS1471"/>
          <cell r="CT1471"/>
          <cell r="CU1471"/>
          <cell r="CV1471"/>
          <cell r="CW1471"/>
        </row>
        <row r="1472">
          <cell r="B1472"/>
          <cell r="C1472"/>
          <cell r="D1472"/>
          <cell r="E1472"/>
          <cell r="F1472"/>
          <cell r="G1472"/>
          <cell r="H1472"/>
          <cell r="I1472"/>
          <cell r="J1472"/>
          <cell r="K1472"/>
          <cell r="L1472"/>
          <cell r="M1472"/>
          <cell r="N1472"/>
          <cell r="O1472"/>
          <cell r="P1472"/>
          <cell r="Q1472"/>
          <cell r="R1472"/>
          <cell r="S1472"/>
          <cell r="T1472"/>
          <cell r="U1472"/>
          <cell r="V1472"/>
          <cell r="W1472"/>
          <cell r="X1472"/>
          <cell r="Y1472"/>
          <cell r="Z1472"/>
          <cell r="AA1472"/>
          <cell r="AB1472"/>
          <cell r="AC1472"/>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cell r="BV1472"/>
          <cell r="BW1472"/>
          <cell r="BX1472"/>
          <cell r="BY1472"/>
          <cell r="BZ1472"/>
          <cell r="CA1472"/>
          <cell r="CB1472"/>
          <cell r="CC1472"/>
          <cell r="CD1472"/>
          <cell r="CE1472"/>
          <cell r="CF1472"/>
          <cell r="CG1472"/>
          <cell r="CH1472"/>
          <cell r="CI1472"/>
          <cell r="CJ1472"/>
          <cell r="CK1472"/>
          <cell r="CL1472"/>
          <cell r="CM1472"/>
          <cell r="CN1472"/>
          <cell r="CO1472"/>
          <cell r="CP1472"/>
          <cell r="CQ1472"/>
          <cell r="CR1472"/>
          <cell r="CS1472"/>
          <cell r="CT1472"/>
          <cell r="CU1472"/>
          <cell r="CV1472"/>
          <cell r="CW1472"/>
        </row>
        <row r="1473">
          <cell r="B1473"/>
          <cell r="C1473"/>
          <cell r="D1473"/>
          <cell r="E1473"/>
          <cell r="F1473"/>
          <cell r="G1473"/>
          <cell r="H1473"/>
          <cell r="I1473"/>
          <cell r="J1473"/>
          <cell r="K1473"/>
          <cell r="L1473"/>
          <cell r="M1473"/>
          <cell r="N1473"/>
          <cell r="O1473"/>
          <cell r="P1473"/>
          <cell r="Q1473"/>
          <cell r="R1473"/>
          <cell r="S1473"/>
          <cell r="T1473"/>
          <cell r="U1473"/>
          <cell r="V1473"/>
          <cell r="W1473"/>
          <cell r="X1473"/>
          <cell r="Y1473"/>
          <cell r="Z1473"/>
          <cell r="AA1473"/>
          <cell r="AB1473"/>
          <cell r="AC1473"/>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cell r="BV1473"/>
          <cell r="BW1473"/>
          <cell r="BX1473"/>
          <cell r="BY1473"/>
          <cell r="BZ1473"/>
          <cell r="CA1473"/>
          <cell r="CB1473"/>
          <cell r="CC1473"/>
          <cell r="CD1473"/>
          <cell r="CE1473"/>
          <cell r="CF1473"/>
          <cell r="CG1473"/>
          <cell r="CH1473"/>
          <cell r="CI1473"/>
          <cell r="CJ1473"/>
          <cell r="CK1473"/>
          <cell r="CL1473"/>
          <cell r="CM1473"/>
          <cell r="CN1473"/>
          <cell r="CO1473"/>
          <cell r="CP1473"/>
          <cell r="CQ1473"/>
          <cell r="CR1473"/>
          <cell r="CS1473"/>
          <cell r="CT1473"/>
          <cell r="CU1473"/>
          <cell r="CV1473"/>
          <cell r="CW1473"/>
        </row>
        <row r="1474">
          <cell r="B1474"/>
          <cell r="C1474"/>
          <cell r="D1474"/>
          <cell r="E1474"/>
          <cell r="F1474"/>
          <cell r="G1474"/>
          <cell r="H1474"/>
          <cell r="I1474"/>
          <cell r="J1474"/>
          <cell r="K1474"/>
          <cell r="L1474"/>
          <cell r="M1474"/>
          <cell r="N1474"/>
          <cell r="O1474"/>
          <cell r="P1474"/>
          <cell r="Q1474"/>
          <cell r="R1474"/>
          <cell r="S1474"/>
          <cell r="T1474"/>
          <cell r="U1474"/>
          <cell r="V1474"/>
          <cell r="W1474"/>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cell r="BV1474"/>
          <cell r="BW1474"/>
          <cell r="BX1474"/>
          <cell r="BY1474"/>
          <cell r="BZ1474"/>
          <cell r="CA1474"/>
          <cell r="CB1474"/>
          <cell r="CC1474"/>
          <cell r="CD1474"/>
          <cell r="CE1474"/>
          <cell r="CF1474"/>
          <cell r="CG1474"/>
          <cell r="CH1474"/>
          <cell r="CI1474"/>
          <cell r="CJ1474"/>
          <cell r="CK1474"/>
          <cell r="CL1474"/>
          <cell r="CM1474"/>
          <cell r="CN1474"/>
          <cell r="CO1474"/>
          <cell r="CP1474"/>
          <cell r="CQ1474"/>
          <cell r="CR1474"/>
          <cell r="CS1474"/>
          <cell r="CT1474"/>
          <cell r="CU1474"/>
          <cell r="CV1474"/>
          <cell r="CW1474"/>
        </row>
        <row r="1475">
          <cell r="B1475"/>
          <cell r="C1475"/>
          <cell r="D1475"/>
          <cell r="E1475"/>
          <cell r="F1475"/>
          <cell r="G1475"/>
          <cell r="H1475"/>
          <cell r="I1475"/>
          <cell r="J1475"/>
          <cell r="K1475"/>
          <cell r="L1475"/>
          <cell r="M1475"/>
          <cell r="N1475"/>
          <cell r="O1475"/>
          <cell r="P1475"/>
          <cell r="Q1475"/>
          <cell r="R1475"/>
          <cell r="S1475"/>
          <cell r="T1475"/>
          <cell r="U1475"/>
          <cell r="V1475"/>
          <cell r="W1475"/>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cell r="BV1475"/>
          <cell r="BW1475"/>
          <cell r="BX1475"/>
          <cell r="BY1475"/>
          <cell r="BZ1475"/>
          <cell r="CA1475"/>
          <cell r="CB1475"/>
          <cell r="CC1475"/>
          <cell r="CD1475"/>
          <cell r="CE1475"/>
          <cell r="CF1475"/>
          <cell r="CG1475"/>
          <cell r="CH1475"/>
          <cell r="CI1475"/>
          <cell r="CJ1475"/>
          <cell r="CK1475"/>
          <cell r="CL1475"/>
          <cell r="CM1475"/>
          <cell r="CN1475"/>
          <cell r="CO1475"/>
          <cell r="CP1475"/>
          <cell r="CQ1475"/>
          <cell r="CR1475"/>
          <cell r="CS1475"/>
          <cell r="CT1475"/>
          <cell r="CU1475"/>
          <cell r="CV1475"/>
          <cell r="CW1475"/>
        </row>
        <row r="1476">
          <cell r="B1476"/>
          <cell r="C1476"/>
          <cell r="D1476"/>
          <cell r="E1476"/>
          <cell r="F1476"/>
          <cell r="G1476"/>
          <cell r="H1476"/>
          <cell r="I1476"/>
          <cell r="J1476"/>
          <cell r="K1476"/>
          <cell r="L1476"/>
          <cell r="M1476"/>
          <cell r="N1476"/>
          <cell r="O1476"/>
          <cell r="P1476"/>
          <cell r="Q1476"/>
          <cell r="R1476"/>
          <cell r="S1476"/>
          <cell r="T1476"/>
          <cell r="U1476"/>
          <cell r="V1476"/>
          <cell r="W1476"/>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cell r="BV1476"/>
          <cell r="BW1476"/>
          <cell r="BX1476"/>
          <cell r="BY1476"/>
          <cell r="BZ1476"/>
          <cell r="CA1476"/>
          <cell r="CB1476"/>
          <cell r="CC1476"/>
          <cell r="CD1476"/>
          <cell r="CE1476"/>
          <cell r="CF1476"/>
          <cell r="CG1476"/>
          <cell r="CH1476"/>
          <cell r="CI1476"/>
          <cell r="CJ1476"/>
          <cell r="CK1476"/>
          <cell r="CL1476"/>
          <cell r="CM1476"/>
          <cell r="CN1476"/>
          <cell r="CO1476"/>
          <cell r="CP1476"/>
          <cell r="CQ1476"/>
          <cell r="CR1476"/>
          <cell r="CS1476"/>
          <cell r="CT1476"/>
          <cell r="CU1476"/>
          <cell r="CV1476"/>
          <cell r="CW1476"/>
        </row>
        <row r="1477">
          <cell r="B1477"/>
          <cell r="C1477"/>
          <cell r="D1477"/>
          <cell r="E1477"/>
          <cell r="F1477"/>
          <cell r="G1477"/>
          <cell r="H1477"/>
          <cell r="I1477"/>
          <cell r="J1477"/>
          <cell r="K1477"/>
          <cell r="L1477"/>
          <cell r="M1477"/>
          <cell r="N1477"/>
          <cell r="O1477"/>
          <cell r="P1477"/>
          <cell r="Q1477"/>
          <cell r="R1477"/>
          <cell r="S1477"/>
          <cell r="T1477"/>
          <cell r="U1477"/>
          <cell r="V1477"/>
          <cell r="W1477"/>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cell r="BV1477"/>
          <cell r="BW1477"/>
          <cell r="BX1477"/>
          <cell r="BY1477"/>
          <cell r="BZ1477"/>
          <cell r="CA1477"/>
          <cell r="CB1477"/>
          <cell r="CC1477"/>
          <cell r="CD1477"/>
          <cell r="CE1477"/>
          <cell r="CF1477"/>
          <cell r="CG1477"/>
          <cell r="CH1477"/>
          <cell r="CI1477"/>
          <cell r="CJ1477"/>
          <cell r="CK1477"/>
          <cell r="CL1477"/>
          <cell r="CM1477"/>
          <cell r="CN1477"/>
          <cell r="CO1477"/>
          <cell r="CP1477"/>
          <cell r="CQ1477"/>
          <cell r="CR1477"/>
          <cell r="CS1477"/>
          <cell r="CT1477"/>
          <cell r="CU1477"/>
          <cell r="CV1477"/>
          <cell r="CW1477"/>
        </row>
        <row r="1478">
          <cell r="B1478"/>
          <cell r="C1478"/>
          <cell r="D1478"/>
          <cell r="E1478"/>
          <cell r="F1478"/>
          <cell r="G1478"/>
          <cell r="H1478"/>
          <cell r="I1478"/>
          <cell r="J1478"/>
          <cell r="K1478"/>
          <cell r="L1478"/>
          <cell r="M1478"/>
          <cell r="N1478"/>
          <cell r="O1478"/>
          <cell r="P1478"/>
          <cell r="Q1478"/>
          <cell r="R1478"/>
          <cell r="S1478"/>
          <cell r="T1478"/>
          <cell r="U1478"/>
          <cell r="V1478"/>
          <cell r="W1478"/>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cell r="BV1478"/>
          <cell r="BW1478"/>
          <cell r="BX1478"/>
          <cell r="BY1478"/>
          <cell r="BZ1478"/>
          <cell r="CA1478"/>
          <cell r="CB1478"/>
          <cell r="CC1478"/>
          <cell r="CD1478"/>
          <cell r="CE1478"/>
          <cell r="CF1478"/>
          <cell r="CG1478"/>
          <cell r="CH1478"/>
          <cell r="CI1478"/>
          <cell r="CJ1478"/>
          <cell r="CK1478"/>
          <cell r="CL1478"/>
          <cell r="CM1478"/>
          <cell r="CN1478"/>
          <cell r="CO1478"/>
          <cell r="CP1478"/>
          <cell r="CQ1478"/>
          <cell r="CR1478"/>
          <cell r="CS1478"/>
          <cell r="CT1478"/>
          <cell r="CU1478"/>
          <cell r="CV1478"/>
          <cell r="CW1478"/>
        </row>
        <row r="1479">
          <cell r="B1479"/>
          <cell r="C1479"/>
          <cell r="D1479"/>
          <cell r="E1479"/>
          <cell r="F1479"/>
          <cell r="G1479"/>
          <cell r="H1479"/>
          <cell r="I1479"/>
          <cell r="J1479"/>
          <cell r="K1479"/>
          <cell r="L1479"/>
          <cell r="M1479"/>
          <cell r="N1479"/>
          <cell r="O1479"/>
          <cell r="P1479"/>
          <cell r="Q1479"/>
          <cell r="R1479"/>
          <cell r="S1479"/>
          <cell r="T1479"/>
          <cell r="U1479"/>
          <cell r="V1479"/>
          <cell r="W1479"/>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cell r="BV1479"/>
          <cell r="BW1479"/>
          <cell r="BX1479"/>
          <cell r="BY1479"/>
          <cell r="BZ1479"/>
          <cell r="CA1479"/>
          <cell r="CB1479"/>
          <cell r="CC1479"/>
          <cell r="CD1479"/>
          <cell r="CE1479"/>
          <cell r="CF1479"/>
          <cell r="CG1479"/>
          <cell r="CH1479"/>
          <cell r="CI1479"/>
          <cell r="CJ1479"/>
          <cell r="CK1479"/>
          <cell r="CL1479"/>
          <cell r="CM1479"/>
          <cell r="CN1479"/>
          <cell r="CO1479"/>
          <cell r="CP1479"/>
          <cell r="CQ1479"/>
          <cell r="CR1479"/>
          <cell r="CS1479"/>
          <cell r="CT1479"/>
          <cell r="CU1479"/>
          <cell r="CV1479"/>
          <cell r="CW1479"/>
        </row>
        <row r="1480">
          <cell r="B1480"/>
          <cell r="C1480"/>
          <cell r="D1480"/>
          <cell r="E1480"/>
          <cell r="F1480"/>
          <cell r="G1480"/>
          <cell r="H1480"/>
          <cell r="I1480"/>
          <cell r="J1480"/>
          <cell r="K1480"/>
          <cell r="L1480"/>
          <cell r="M1480"/>
          <cell r="N1480"/>
          <cell r="O1480"/>
          <cell r="P1480"/>
          <cell r="Q1480"/>
          <cell r="R1480"/>
          <cell r="S1480"/>
          <cell r="T1480"/>
          <cell r="U1480"/>
          <cell r="V1480"/>
          <cell r="W1480"/>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cell r="BV1480"/>
          <cell r="BW1480"/>
          <cell r="BX1480"/>
          <cell r="BY1480"/>
          <cell r="BZ1480"/>
          <cell r="CA1480"/>
          <cell r="CB1480"/>
          <cell r="CC1480"/>
          <cell r="CD1480"/>
          <cell r="CE1480"/>
          <cell r="CF1480"/>
          <cell r="CG1480"/>
          <cell r="CH1480"/>
          <cell r="CI1480"/>
          <cell r="CJ1480"/>
          <cell r="CK1480"/>
          <cell r="CL1480"/>
          <cell r="CM1480"/>
          <cell r="CN1480"/>
          <cell r="CO1480"/>
          <cell r="CP1480"/>
          <cell r="CQ1480"/>
          <cell r="CR1480"/>
          <cell r="CS1480"/>
          <cell r="CT1480"/>
          <cell r="CU1480"/>
          <cell r="CV1480"/>
          <cell r="CW1480"/>
        </row>
        <row r="1481">
          <cell r="B1481"/>
          <cell r="C1481"/>
          <cell r="D1481"/>
          <cell r="E1481"/>
          <cell r="F1481"/>
          <cell r="G1481"/>
          <cell r="H1481"/>
          <cell r="I1481"/>
          <cell r="J1481"/>
          <cell r="K1481"/>
          <cell r="L1481"/>
          <cell r="M1481"/>
          <cell r="N1481"/>
          <cell r="O1481"/>
          <cell r="P1481"/>
          <cell r="Q1481"/>
          <cell r="R1481"/>
          <cell r="S1481"/>
          <cell r="T1481"/>
          <cell r="U1481"/>
          <cell r="V1481"/>
          <cell r="W1481"/>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cell r="BV1481"/>
          <cell r="BW1481"/>
          <cell r="BX1481"/>
          <cell r="BY1481"/>
          <cell r="BZ1481"/>
          <cell r="CA1481"/>
          <cell r="CB1481"/>
          <cell r="CC1481"/>
          <cell r="CD1481"/>
          <cell r="CE1481"/>
          <cell r="CF1481"/>
          <cell r="CG1481"/>
          <cell r="CH1481"/>
          <cell r="CI1481"/>
          <cell r="CJ1481"/>
          <cell r="CK1481"/>
          <cell r="CL1481"/>
          <cell r="CM1481"/>
          <cell r="CN1481"/>
          <cell r="CO1481"/>
          <cell r="CP1481"/>
          <cell r="CQ1481"/>
          <cell r="CR1481"/>
          <cell r="CS1481"/>
          <cell r="CT1481"/>
          <cell r="CU1481"/>
          <cell r="CV1481"/>
          <cell r="CW1481"/>
        </row>
        <row r="1482">
          <cell r="B1482"/>
          <cell r="C1482"/>
          <cell r="D1482"/>
          <cell r="E1482"/>
          <cell r="F1482"/>
          <cell r="G1482"/>
          <cell r="H1482"/>
          <cell r="I1482"/>
          <cell r="J1482"/>
          <cell r="K1482"/>
          <cell r="L1482"/>
          <cell r="M1482"/>
          <cell r="N1482"/>
          <cell r="O1482"/>
          <cell r="P1482"/>
          <cell r="Q1482"/>
          <cell r="R1482"/>
          <cell r="S1482"/>
          <cell r="T1482"/>
          <cell r="U1482"/>
          <cell r="V1482"/>
          <cell r="W1482"/>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cell r="BV1482"/>
          <cell r="BW1482"/>
          <cell r="BX1482"/>
          <cell r="BY1482"/>
          <cell r="BZ1482"/>
          <cell r="CA1482"/>
          <cell r="CB1482"/>
          <cell r="CC1482"/>
          <cell r="CD1482"/>
          <cell r="CE1482"/>
          <cell r="CF1482"/>
          <cell r="CG1482"/>
          <cell r="CH1482"/>
          <cell r="CI1482"/>
          <cell r="CJ1482"/>
          <cell r="CK1482"/>
          <cell r="CL1482"/>
          <cell r="CM1482"/>
          <cell r="CN1482"/>
          <cell r="CO1482"/>
          <cell r="CP1482"/>
          <cell r="CQ1482"/>
          <cell r="CR1482"/>
          <cell r="CS1482"/>
          <cell r="CT1482"/>
          <cell r="CU1482"/>
          <cell r="CV1482"/>
          <cell r="CW1482"/>
        </row>
        <row r="1483">
          <cell r="B1483"/>
          <cell r="C1483"/>
          <cell r="D1483"/>
          <cell r="E1483"/>
          <cell r="F1483"/>
          <cell r="G1483"/>
          <cell r="H1483"/>
          <cell r="I1483"/>
          <cell r="J1483"/>
          <cell r="K1483"/>
          <cell r="L1483"/>
          <cell r="M1483"/>
          <cell r="N1483"/>
          <cell r="O1483"/>
          <cell r="P1483"/>
          <cell r="Q1483"/>
          <cell r="R1483"/>
          <cell r="S1483"/>
          <cell r="T1483"/>
          <cell r="U1483"/>
          <cell r="V1483"/>
          <cell r="W1483"/>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cell r="BV1483"/>
          <cell r="BW1483"/>
          <cell r="BX1483"/>
          <cell r="BY1483"/>
          <cell r="BZ1483"/>
          <cell r="CA1483"/>
          <cell r="CB1483"/>
          <cell r="CC1483"/>
          <cell r="CD1483"/>
          <cell r="CE1483"/>
          <cell r="CF1483"/>
          <cell r="CG1483"/>
          <cell r="CH1483"/>
          <cell r="CI1483"/>
          <cell r="CJ1483"/>
          <cell r="CK1483"/>
          <cell r="CL1483"/>
          <cell r="CM1483"/>
          <cell r="CN1483"/>
          <cell r="CO1483"/>
          <cell r="CP1483"/>
          <cell r="CQ1483"/>
          <cell r="CR1483"/>
          <cell r="CS1483"/>
          <cell r="CT1483"/>
          <cell r="CU1483"/>
          <cell r="CV1483"/>
          <cell r="CW1483"/>
        </row>
        <row r="1484">
          <cell r="B1484"/>
          <cell r="C1484"/>
          <cell r="D1484"/>
          <cell r="E1484"/>
          <cell r="F1484"/>
          <cell r="G1484"/>
          <cell r="H1484"/>
          <cell r="I1484"/>
          <cell r="J1484"/>
          <cell r="K1484"/>
          <cell r="L1484"/>
          <cell r="M1484"/>
          <cell r="N1484"/>
          <cell r="O1484"/>
          <cell r="P1484"/>
          <cell r="Q1484"/>
          <cell r="R1484"/>
          <cell r="S1484"/>
          <cell r="T1484"/>
          <cell r="U1484"/>
          <cell r="V1484"/>
          <cell r="W1484"/>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cell r="BV1484"/>
          <cell r="BW1484"/>
          <cell r="BX1484"/>
          <cell r="BY1484"/>
          <cell r="BZ1484"/>
          <cell r="CA1484"/>
          <cell r="CB1484"/>
          <cell r="CC1484"/>
          <cell r="CD1484"/>
          <cell r="CE1484"/>
          <cell r="CF1484"/>
          <cell r="CG1484"/>
          <cell r="CH1484"/>
          <cell r="CI1484"/>
          <cell r="CJ1484"/>
          <cell r="CK1484"/>
          <cell r="CL1484"/>
          <cell r="CM1484"/>
          <cell r="CN1484"/>
          <cell r="CO1484"/>
          <cell r="CP1484"/>
          <cell r="CQ1484"/>
          <cell r="CR1484"/>
          <cell r="CS1484"/>
          <cell r="CT1484"/>
          <cell r="CU1484"/>
          <cell r="CV1484"/>
          <cell r="CW1484"/>
        </row>
        <row r="1485">
          <cell r="B1485"/>
          <cell r="C1485"/>
          <cell r="D1485"/>
          <cell r="E1485"/>
          <cell r="F1485"/>
          <cell r="G1485"/>
          <cell r="H1485"/>
          <cell r="I1485"/>
          <cell r="J1485"/>
          <cell r="K1485"/>
          <cell r="L1485"/>
          <cell r="M1485"/>
          <cell r="N1485"/>
          <cell r="O1485"/>
          <cell r="P1485"/>
          <cell r="Q1485"/>
          <cell r="R1485"/>
          <cell r="S1485"/>
          <cell r="T1485"/>
          <cell r="U1485"/>
          <cell r="V1485"/>
          <cell r="W1485"/>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cell r="BV1485"/>
          <cell r="BW1485"/>
          <cell r="BX1485"/>
          <cell r="BY1485"/>
          <cell r="BZ1485"/>
          <cell r="CA1485"/>
          <cell r="CB1485"/>
          <cell r="CC1485"/>
          <cell r="CD1485"/>
          <cell r="CE1485"/>
          <cell r="CF1485"/>
          <cell r="CG1485"/>
          <cell r="CH1485"/>
          <cell r="CI1485"/>
          <cell r="CJ1485"/>
          <cell r="CK1485"/>
          <cell r="CL1485"/>
          <cell r="CM1485"/>
          <cell r="CN1485"/>
          <cell r="CO1485"/>
          <cell r="CP1485"/>
          <cell r="CQ1485"/>
          <cell r="CR1485"/>
          <cell r="CS1485"/>
          <cell r="CT1485"/>
          <cell r="CU1485"/>
          <cell r="CV1485"/>
          <cell r="CW1485"/>
        </row>
        <row r="1486">
          <cell r="B1486"/>
          <cell r="C1486"/>
          <cell r="D1486"/>
          <cell r="E1486"/>
          <cell r="F1486"/>
          <cell r="G1486"/>
          <cell r="H1486"/>
          <cell r="I1486"/>
          <cell r="J1486"/>
          <cell r="K1486"/>
          <cell r="L1486"/>
          <cell r="M1486"/>
          <cell r="N1486"/>
          <cell r="O1486"/>
          <cell r="P1486"/>
          <cell r="Q1486"/>
          <cell r="R1486"/>
          <cell r="S1486"/>
          <cell r="T1486"/>
          <cell r="U1486"/>
          <cell r="V1486"/>
          <cell r="W1486"/>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cell r="BV1486"/>
          <cell r="BW1486"/>
          <cell r="BX1486"/>
          <cell r="BY1486"/>
          <cell r="BZ1486"/>
          <cell r="CA1486"/>
          <cell r="CB1486"/>
          <cell r="CC1486"/>
          <cell r="CD1486"/>
          <cell r="CE1486"/>
          <cell r="CF1486"/>
          <cell r="CG1486"/>
          <cell r="CH1486"/>
          <cell r="CI1486"/>
          <cell r="CJ1486"/>
          <cell r="CK1486"/>
          <cell r="CL1486"/>
          <cell r="CM1486"/>
          <cell r="CN1486"/>
          <cell r="CO1486"/>
          <cell r="CP1486"/>
          <cell r="CQ1486"/>
          <cell r="CR1486"/>
          <cell r="CS1486"/>
          <cell r="CT1486"/>
          <cell r="CU1486"/>
          <cell r="CV1486"/>
          <cell r="CW1486"/>
        </row>
        <row r="1487">
          <cell r="B1487"/>
          <cell r="C1487"/>
          <cell r="D1487"/>
          <cell r="E1487"/>
          <cell r="F1487"/>
          <cell r="G1487"/>
          <cell r="H1487"/>
          <cell r="I1487"/>
          <cell r="J1487"/>
          <cell r="K1487"/>
          <cell r="L1487"/>
          <cell r="M1487"/>
          <cell r="N1487"/>
          <cell r="O1487"/>
          <cell r="P1487"/>
          <cell r="Q1487"/>
          <cell r="R1487"/>
          <cell r="S1487"/>
          <cell r="T1487"/>
          <cell r="U1487"/>
          <cell r="V1487"/>
          <cell r="W1487"/>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cell r="BV1487"/>
          <cell r="BW1487"/>
          <cell r="BX1487"/>
          <cell r="BY1487"/>
          <cell r="BZ1487"/>
          <cell r="CA1487"/>
          <cell r="CB1487"/>
          <cell r="CC1487"/>
          <cell r="CD1487"/>
          <cell r="CE1487"/>
          <cell r="CF1487"/>
          <cell r="CG1487"/>
          <cell r="CH1487"/>
          <cell r="CI1487"/>
          <cell r="CJ1487"/>
          <cell r="CK1487"/>
          <cell r="CL1487"/>
          <cell r="CM1487"/>
          <cell r="CN1487"/>
          <cell r="CO1487"/>
          <cell r="CP1487"/>
          <cell r="CQ1487"/>
          <cell r="CR1487"/>
          <cell r="CS1487"/>
          <cell r="CT1487"/>
          <cell r="CU1487"/>
          <cell r="CV1487"/>
          <cell r="CW1487"/>
        </row>
        <row r="1488">
          <cell r="B1488"/>
          <cell r="C1488"/>
          <cell r="D1488"/>
          <cell r="E1488"/>
          <cell r="F1488"/>
          <cell r="G1488"/>
          <cell r="H1488"/>
          <cell r="I1488"/>
          <cell r="J1488"/>
          <cell r="K1488"/>
          <cell r="L1488"/>
          <cell r="M1488"/>
          <cell r="N1488"/>
          <cell r="O1488"/>
          <cell r="P1488"/>
          <cell r="Q1488"/>
          <cell r="R1488"/>
          <cell r="S1488"/>
          <cell r="T1488"/>
          <cell r="U1488"/>
          <cell r="V1488"/>
          <cell r="W1488"/>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cell r="BV1488"/>
          <cell r="BW1488"/>
          <cell r="BX1488"/>
          <cell r="BY1488"/>
          <cell r="BZ1488"/>
          <cell r="CA1488"/>
          <cell r="CB1488"/>
          <cell r="CC1488"/>
          <cell r="CD1488"/>
          <cell r="CE1488"/>
          <cell r="CF1488"/>
          <cell r="CG1488"/>
          <cell r="CH1488"/>
          <cell r="CI1488"/>
          <cell r="CJ1488"/>
          <cell r="CK1488"/>
          <cell r="CL1488"/>
          <cell r="CM1488"/>
          <cell r="CN1488"/>
          <cell r="CO1488"/>
          <cell r="CP1488"/>
          <cell r="CQ1488"/>
          <cell r="CR1488"/>
          <cell r="CS1488"/>
          <cell r="CT1488"/>
          <cell r="CU1488"/>
          <cell r="CV1488"/>
          <cell r="CW1488"/>
        </row>
        <row r="1489">
          <cell r="B1489"/>
          <cell r="C1489"/>
          <cell r="D1489"/>
          <cell r="E1489"/>
          <cell r="F1489"/>
          <cell r="G1489"/>
          <cell r="H1489"/>
          <cell r="I1489"/>
          <cell r="J1489"/>
          <cell r="K1489"/>
          <cell r="L1489"/>
          <cell r="M1489"/>
          <cell r="N1489"/>
          <cell r="O1489"/>
          <cell r="P1489"/>
          <cell r="Q1489"/>
          <cell r="R1489"/>
          <cell r="S1489"/>
          <cell r="T1489"/>
          <cell r="U1489"/>
          <cell r="V1489"/>
          <cell r="W1489"/>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cell r="BV1489"/>
          <cell r="BW1489"/>
          <cell r="BX1489"/>
          <cell r="BY1489"/>
          <cell r="BZ1489"/>
          <cell r="CA1489"/>
          <cell r="CB1489"/>
          <cell r="CC1489"/>
          <cell r="CD1489"/>
          <cell r="CE1489"/>
          <cell r="CF1489"/>
          <cell r="CG1489"/>
          <cell r="CH1489"/>
          <cell r="CI1489"/>
          <cell r="CJ1489"/>
          <cell r="CK1489"/>
          <cell r="CL1489"/>
          <cell r="CM1489"/>
          <cell r="CN1489"/>
          <cell r="CO1489"/>
          <cell r="CP1489"/>
          <cell r="CQ1489"/>
          <cell r="CR1489"/>
          <cell r="CS1489"/>
          <cell r="CT1489"/>
          <cell r="CU1489"/>
          <cell r="CV1489"/>
          <cell r="CW1489"/>
        </row>
        <row r="1490">
          <cell r="B1490"/>
          <cell r="C1490"/>
          <cell r="D1490"/>
          <cell r="E1490"/>
          <cell r="F1490"/>
          <cell r="G1490"/>
          <cell r="H1490"/>
          <cell r="I1490"/>
          <cell r="J1490"/>
          <cell r="K1490"/>
          <cell r="L1490"/>
          <cell r="M1490"/>
          <cell r="N1490"/>
          <cell r="O1490"/>
          <cell r="P1490"/>
          <cell r="Q1490"/>
          <cell r="R1490"/>
          <cell r="S1490"/>
          <cell r="T1490"/>
          <cell r="U1490"/>
          <cell r="V1490"/>
          <cell r="W1490"/>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cell r="BV1490"/>
          <cell r="BW1490"/>
          <cell r="BX1490"/>
          <cell r="BY1490"/>
          <cell r="BZ1490"/>
          <cell r="CA1490"/>
          <cell r="CB1490"/>
          <cell r="CC1490"/>
          <cell r="CD1490"/>
          <cell r="CE1490"/>
          <cell r="CF1490"/>
          <cell r="CG1490"/>
          <cell r="CH1490"/>
          <cell r="CI1490"/>
          <cell r="CJ1490"/>
          <cell r="CK1490"/>
          <cell r="CL1490"/>
          <cell r="CM1490"/>
          <cell r="CN1490"/>
          <cell r="CO1490"/>
          <cell r="CP1490"/>
          <cell r="CQ1490"/>
          <cell r="CR1490"/>
          <cell r="CS1490"/>
          <cell r="CT1490"/>
          <cell r="CU1490"/>
          <cell r="CV1490"/>
          <cell r="CW1490"/>
        </row>
        <row r="1491">
          <cell r="B1491"/>
          <cell r="C1491"/>
          <cell r="D1491"/>
          <cell r="E1491"/>
          <cell r="F1491"/>
          <cell r="G1491"/>
          <cell r="H1491"/>
          <cell r="I1491"/>
          <cell r="J1491"/>
          <cell r="K1491"/>
          <cell r="L1491"/>
          <cell r="M1491"/>
          <cell r="N1491"/>
          <cell r="O1491"/>
          <cell r="P1491"/>
          <cell r="Q1491"/>
          <cell r="R1491"/>
          <cell r="S1491"/>
          <cell r="T1491"/>
          <cell r="U1491"/>
          <cell r="V1491"/>
          <cell r="W1491"/>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cell r="BV1491"/>
          <cell r="BW1491"/>
          <cell r="BX1491"/>
          <cell r="BY1491"/>
          <cell r="BZ1491"/>
          <cell r="CA1491"/>
          <cell r="CB1491"/>
          <cell r="CC1491"/>
          <cell r="CD1491"/>
          <cell r="CE1491"/>
          <cell r="CF1491"/>
          <cell r="CG1491"/>
          <cell r="CH1491"/>
          <cell r="CI1491"/>
          <cell r="CJ1491"/>
          <cell r="CK1491"/>
          <cell r="CL1491"/>
          <cell r="CM1491"/>
          <cell r="CN1491"/>
          <cell r="CO1491"/>
          <cell r="CP1491"/>
          <cell r="CQ1491"/>
          <cell r="CR1491"/>
          <cell r="CS1491"/>
          <cell r="CT1491"/>
          <cell r="CU1491"/>
          <cell r="CV1491"/>
          <cell r="CW1491"/>
        </row>
        <row r="1492">
          <cell r="B1492"/>
          <cell r="C1492"/>
          <cell r="D1492"/>
          <cell r="E1492"/>
          <cell r="F1492"/>
          <cell r="G1492"/>
          <cell r="H1492"/>
          <cell r="I1492"/>
          <cell r="J1492"/>
          <cell r="K1492"/>
          <cell r="L1492"/>
          <cell r="M1492"/>
          <cell r="N1492"/>
          <cell r="O1492"/>
          <cell r="P1492"/>
          <cell r="Q1492"/>
          <cell r="R1492"/>
          <cell r="S1492"/>
          <cell r="T1492"/>
          <cell r="U1492"/>
          <cell r="V1492"/>
          <cell r="W1492"/>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cell r="BV1492"/>
          <cell r="BW1492"/>
          <cell r="BX1492"/>
          <cell r="BY1492"/>
          <cell r="BZ1492"/>
          <cell r="CA1492"/>
          <cell r="CB1492"/>
          <cell r="CC1492"/>
          <cell r="CD1492"/>
          <cell r="CE1492"/>
          <cell r="CF1492"/>
          <cell r="CG1492"/>
          <cell r="CH1492"/>
          <cell r="CI1492"/>
          <cell r="CJ1492"/>
          <cell r="CK1492"/>
          <cell r="CL1492"/>
          <cell r="CM1492"/>
          <cell r="CN1492"/>
          <cell r="CO1492"/>
          <cell r="CP1492"/>
          <cell r="CQ1492"/>
          <cell r="CR1492"/>
          <cell r="CS1492"/>
          <cell r="CT1492"/>
          <cell r="CU1492"/>
          <cell r="CV1492"/>
          <cell r="CW1492"/>
        </row>
        <row r="1493">
          <cell r="B1493"/>
          <cell r="C1493"/>
          <cell r="D1493"/>
          <cell r="E1493"/>
          <cell r="F1493"/>
          <cell r="G1493"/>
          <cell r="H1493"/>
          <cell r="I1493"/>
          <cell r="J1493"/>
          <cell r="K1493"/>
          <cell r="L1493"/>
          <cell r="M1493"/>
          <cell r="N1493"/>
          <cell r="O1493"/>
          <cell r="P1493"/>
          <cell r="Q1493"/>
          <cell r="R1493"/>
          <cell r="S1493"/>
          <cell r="T1493"/>
          <cell r="U1493"/>
          <cell r="V1493"/>
          <cell r="W1493"/>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cell r="BV1493"/>
          <cell r="BW1493"/>
          <cell r="BX1493"/>
          <cell r="BY1493"/>
          <cell r="BZ1493"/>
          <cell r="CA1493"/>
          <cell r="CB1493"/>
          <cell r="CC1493"/>
          <cell r="CD1493"/>
          <cell r="CE1493"/>
          <cell r="CF1493"/>
          <cell r="CG1493"/>
          <cell r="CH1493"/>
          <cell r="CI1493"/>
          <cell r="CJ1493"/>
          <cell r="CK1493"/>
          <cell r="CL1493"/>
          <cell r="CM1493"/>
          <cell r="CN1493"/>
          <cell r="CO1493"/>
          <cell r="CP1493"/>
          <cell r="CQ1493"/>
          <cell r="CR1493"/>
          <cell r="CS1493"/>
          <cell r="CT1493"/>
          <cell r="CU1493"/>
          <cell r="CV1493"/>
          <cell r="CW1493"/>
        </row>
        <row r="1494">
          <cell r="B1494"/>
          <cell r="C1494"/>
          <cell r="D1494"/>
          <cell r="E1494"/>
          <cell r="F1494"/>
          <cell r="G1494"/>
          <cell r="H1494"/>
          <cell r="I1494"/>
          <cell r="J1494"/>
          <cell r="K1494"/>
          <cell r="L1494"/>
          <cell r="M1494"/>
          <cell r="N1494"/>
          <cell r="O1494"/>
          <cell r="P1494"/>
          <cell r="Q1494"/>
          <cell r="R1494"/>
          <cell r="S1494"/>
          <cell r="T1494"/>
          <cell r="U1494"/>
          <cell r="V1494"/>
          <cell r="W1494"/>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cell r="BV1494"/>
          <cell r="BW1494"/>
          <cell r="BX1494"/>
          <cell r="BY1494"/>
          <cell r="BZ1494"/>
          <cell r="CA1494"/>
          <cell r="CB1494"/>
          <cell r="CC1494"/>
          <cell r="CD1494"/>
          <cell r="CE1494"/>
          <cell r="CF1494"/>
          <cell r="CG1494"/>
          <cell r="CH1494"/>
          <cell r="CI1494"/>
          <cell r="CJ1494"/>
          <cell r="CK1494"/>
          <cell r="CL1494"/>
          <cell r="CM1494"/>
          <cell r="CN1494"/>
          <cell r="CO1494"/>
          <cell r="CP1494"/>
          <cell r="CQ1494"/>
          <cell r="CR1494"/>
          <cell r="CS1494"/>
          <cell r="CT1494"/>
          <cell r="CU1494"/>
          <cell r="CV1494"/>
          <cell r="CW1494"/>
        </row>
        <row r="1495">
          <cell r="B1495"/>
          <cell r="C1495"/>
          <cell r="D1495"/>
          <cell r="E1495"/>
          <cell r="F1495"/>
          <cell r="G1495"/>
          <cell r="H1495"/>
          <cell r="I1495"/>
          <cell r="J1495"/>
          <cell r="K1495"/>
          <cell r="L1495"/>
          <cell r="M1495"/>
          <cell r="N1495"/>
          <cell r="O1495"/>
          <cell r="P1495"/>
          <cell r="Q1495"/>
          <cell r="R1495"/>
          <cell r="S1495"/>
          <cell r="T1495"/>
          <cell r="U1495"/>
          <cell r="V1495"/>
          <cell r="W1495"/>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cell r="BV1495"/>
          <cell r="BW1495"/>
          <cell r="BX1495"/>
          <cell r="BY1495"/>
          <cell r="BZ1495"/>
          <cell r="CA1495"/>
          <cell r="CB1495"/>
          <cell r="CC1495"/>
          <cell r="CD1495"/>
          <cell r="CE1495"/>
          <cell r="CF1495"/>
          <cell r="CG1495"/>
          <cell r="CH1495"/>
          <cell r="CI1495"/>
          <cell r="CJ1495"/>
          <cell r="CK1495"/>
          <cell r="CL1495"/>
          <cell r="CM1495"/>
          <cell r="CN1495"/>
          <cell r="CO1495"/>
          <cell r="CP1495"/>
          <cell r="CQ1495"/>
          <cell r="CR1495"/>
          <cell r="CS1495"/>
          <cell r="CT1495"/>
          <cell r="CU1495"/>
          <cell r="CV1495"/>
          <cell r="CW1495"/>
        </row>
        <row r="1496">
          <cell r="B1496"/>
          <cell r="C1496"/>
          <cell r="D1496"/>
          <cell r="E1496"/>
          <cell r="F1496"/>
          <cell r="G1496"/>
          <cell r="H1496"/>
          <cell r="I1496"/>
          <cell r="J1496"/>
          <cell r="K1496"/>
          <cell r="L1496"/>
          <cell r="M1496"/>
          <cell r="N1496"/>
          <cell r="O1496"/>
          <cell r="P1496"/>
          <cell r="Q1496"/>
          <cell r="R1496"/>
          <cell r="S1496"/>
          <cell r="T1496"/>
          <cell r="U1496"/>
          <cell r="V1496"/>
          <cell r="W1496"/>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cell r="BV1496"/>
          <cell r="BW1496"/>
          <cell r="BX1496"/>
          <cell r="BY1496"/>
          <cell r="BZ1496"/>
          <cell r="CA1496"/>
          <cell r="CB1496"/>
          <cell r="CC1496"/>
          <cell r="CD1496"/>
          <cell r="CE1496"/>
          <cell r="CF1496"/>
          <cell r="CG1496"/>
          <cell r="CH1496"/>
          <cell r="CI1496"/>
          <cell r="CJ1496"/>
          <cell r="CK1496"/>
          <cell r="CL1496"/>
          <cell r="CM1496"/>
          <cell r="CN1496"/>
          <cell r="CO1496"/>
          <cell r="CP1496"/>
          <cell r="CQ1496"/>
          <cell r="CR1496"/>
          <cell r="CS1496"/>
          <cell r="CT1496"/>
          <cell r="CU1496"/>
          <cell r="CV1496"/>
          <cell r="CW1496"/>
        </row>
        <row r="1497">
          <cell r="B1497"/>
          <cell r="C1497"/>
          <cell r="D1497"/>
          <cell r="E1497"/>
          <cell r="F1497"/>
          <cell r="G1497"/>
          <cell r="H1497"/>
          <cell r="I1497"/>
          <cell r="J1497"/>
          <cell r="K1497"/>
          <cell r="L1497"/>
          <cell r="M1497"/>
          <cell r="N1497"/>
          <cell r="O1497"/>
          <cell r="P1497"/>
          <cell r="Q1497"/>
          <cell r="R1497"/>
          <cell r="S1497"/>
          <cell r="T1497"/>
          <cell r="U1497"/>
          <cell r="V1497"/>
          <cell r="W1497"/>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cell r="BV1497"/>
          <cell r="BW1497"/>
          <cell r="BX1497"/>
          <cell r="BY1497"/>
          <cell r="BZ1497"/>
          <cell r="CA1497"/>
          <cell r="CB1497"/>
          <cell r="CC1497"/>
          <cell r="CD1497"/>
          <cell r="CE1497"/>
          <cell r="CF1497"/>
          <cell r="CG1497"/>
          <cell r="CH1497"/>
          <cell r="CI1497"/>
          <cell r="CJ1497"/>
          <cell r="CK1497"/>
          <cell r="CL1497"/>
          <cell r="CM1497"/>
          <cell r="CN1497"/>
          <cell r="CO1497"/>
          <cell r="CP1497"/>
          <cell r="CQ1497"/>
          <cell r="CR1497"/>
          <cell r="CS1497"/>
          <cell r="CT1497"/>
          <cell r="CU1497"/>
          <cell r="CV1497"/>
          <cell r="CW1497"/>
        </row>
        <row r="1498">
          <cell r="B1498"/>
          <cell r="C1498"/>
          <cell r="D1498"/>
          <cell r="E1498"/>
          <cell r="F1498"/>
          <cell r="G1498"/>
          <cell r="H1498"/>
          <cell r="I1498"/>
          <cell r="J1498"/>
          <cell r="K1498"/>
          <cell r="L1498"/>
          <cell r="M1498"/>
          <cell r="N1498"/>
          <cell r="O1498"/>
          <cell r="P1498"/>
          <cell r="Q1498"/>
          <cell r="R1498"/>
          <cell r="S1498"/>
          <cell r="T1498"/>
          <cell r="U1498"/>
          <cell r="V1498"/>
          <cell r="W1498"/>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cell r="BV1498"/>
          <cell r="BW1498"/>
          <cell r="BX1498"/>
          <cell r="BY1498"/>
          <cell r="BZ1498"/>
          <cell r="CA1498"/>
          <cell r="CB1498"/>
          <cell r="CC1498"/>
          <cell r="CD1498"/>
          <cell r="CE1498"/>
          <cell r="CF1498"/>
          <cell r="CG1498"/>
          <cell r="CH1498"/>
          <cell r="CI1498"/>
          <cell r="CJ1498"/>
          <cell r="CK1498"/>
          <cell r="CL1498"/>
          <cell r="CM1498"/>
          <cell r="CN1498"/>
          <cell r="CO1498"/>
          <cell r="CP1498"/>
          <cell r="CQ1498"/>
          <cell r="CR1498"/>
          <cell r="CS1498"/>
          <cell r="CT1498"/>
          <cell r="CU1498"/>
          <cell r="CV1498"/>
          <cell r="CW1498"/>
        </row>
        <row r="1499">
          <cell r="B1499"/>
          <cell r="C1499"/>
          <cell r="D1499"/>
          <cell r="E1499"/>
          <cell r="F1499"/>
          <cell r="G1499"/>
          <cell r="H1499"/>
          <cell r="I1499"/>
          <cell r="J1499"/>
          <cell r="K1499"/>
          <cell r="L1499"/>
          <cell r="M1499"/>
          <cell r="N1499"/>
          <cell r="O1499"/>
          <cell r="P1499"/>
          <cell r="Q1499"/>
          <cell r="R1499"/>
          <cell r="S1499"/>
          <cell r="T1499"/>
          <cell r="U1499"/>
          <cell r="V1499"/>
          <cell r="W1499"/>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cell r="BV1499"/>
          <cell r="BW1499"/>
          <cell r="BX1499"/>
          <cell r="BY1499"/>
          <cell r="BZ1499"/>
          <cell r="CA1499"/>
          <cell r="CB1499"/>
          <cell r="CC1499"/>
          <cell r="CD1499"/>
          <cell r="CE1499"/>
          <cell r="CF1499"/>
          <cell r="CG1499"/>
          <cell r="CH1499"/>
          <cell r="CI1499"/>
          <cell r="CJ1499"/>
          <cell r="CK1499"/>
          <cell r="CL1499"/>
          <cell r="CM1499"/>
          <cell r="CN1499"/>
          <cell r="CO1499"/>
          <cell r="CP1499"/>
          <cell r="CQ1499"/>
          <cell r="CR1499"/>
          <cell r="CS1499"/>
          <cell r="CT1499"/>
          <cell r="CU1499"/>
          <cell r="CV1499"/>
          <cell r="CW1499"/>
        </row>
        <row r="1500">
          <cell r="B1500"/>
          <cell r="C1500"/>
          <cell r="D1500"/>
          <cell r="E1500"/>
          <cell r="F1500"/>
          <cell r="G1500"/>
          <cell r="H1500"/>
          <cell r="I1500"/>
          <cell r="J1500"/>
          <cell r="K1500"/>
          <cell r="L1500"/>
          <cell r="M1500"/>
          <cell r="N1500"/>
          <cell r="O1500"/>
          <cell r="P1500"/>
          <cell r="Q1500"/>
          <cell r="R1500"/>
          <cell r="S1500"/>
          <cell r="T1500"/>
          <cell r="U1500"/>
          <cell r="V1500"/>
          <cell r="W1500"/>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cell r="BV1500"/>
          <cell r="BW1500"/>
          <cell r="BX1500"/>
          <cell r="BY1500"/>
          <cell r="BZ1500"/>
          <cell r="CA1500"/>
          <cell r="CB1500"/>
          <cell r="CC1500"/>
          <cell r="CD1500"/>
          <cell r="CE1500"/>
          <cell r="CF1500"/>
          <cell r="CG1500"/>
          <cell r="CH1500"/>
          <cell r="CI1500"/>
          <cell r="CJ1500"/>
          <cell r="CK1500"/>
          <cell r="CL1500"/>
          <cell r="CM1500"/>
          <cell r="CN1500"/>
          <cell r="CO1500"/>
          <cell r="CP1500"/>
          <cell r="CQ1500"/>
          <cell r="CR1500"/>
          <cell r="CS1500"/>
          <cell r="CT1500"/>
          <cell r="CU1500"/>
          <cell r="CV1500"/>
          <cell r="CW1500"/>
        </row>
        <row r="1501">
          <cell r="B1501"/>
          <cell r="C1501"/>
          <cell r="D1501"/>
          <cell r="E1501"/>
          <cell r="F1501"/>
          <cell r="G1501"/>
          <cell r="H1501"/>
          <cell r="I1501"/>
          <cell r="J1501"/>
          <cell r="K1501"/>
          <cell r="L1501"/>
          <cell r="M1501"/>
          <cell r="N1501"/>
          <cell r="O1501"/>
          <cell r="P1501"/>
          <cell r="Q1501"/>
          <cell r="R1501"/>
          <cell r="S1501"/>
          <cell r="T1501"/>
          <cell r="U1501"/>
          <cell r="V1501"/>
          <cell r="W1501"/>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cell r="BV1501"/>
          <cell r="BW1501"/>
          <cell r="BX1501"/>
          <cell r="BY1501"/>
          <cell r="BZ1501"/>
          <cell r="CA1501"/>
          <cell r="CB1501"/>
          <cell r="CC1501"/>
          <cell r="CD1501"/>
          <cell r="CE1501"/>
          <cell r="CF1501"/>
          <cell r="CG1501"/>
          <cell r="CH1501"/>
          <cell r="CI1501"/>
          <cell r="CJ1501"/>
          <cell r="CK1501"/>
          <cell r="CL1501"/>
          <cell r="CM1501"/>
          <cell r="CN1501"/>
          <cell r="CO1501"/>
          <cell r="CP1501"/>
          <cell r="CQ1501"/>
          <cell r="CR1501"/>
          <cell r="CS1501"/>
          <cell r="CT1501"/>
          <cell r="CU1501"/>
          <cell r="CV1501"/>
          <cell r="CW1501"/>
        </row>
        <row r="1502">
          <cell r="B1502"/>
          <cell r="C1502"/>
          <cell r="D1502"/>
          <cell r="E1502"/>
          <cell r="F1502"/>
          <cell r="G1502"/>
          <cell r="H1502"/>
          <cell r="I1502"/>
          <cell r="J1502"/>
          <cell r="K1502"/>
          <cell r="L1502"/>
          <cell r="M1502"/>
          <cell r="N1502"/>
          <cell r="O1502"/>
          <cell r="P1502"/>
          <cell r="Q1502"/>
          <cell r="R1502"/>
          <cell r="S1502"/>
          <cell r="T1502"/>
          <cell r="U1502"/>
          <cell r="V1502"/>
          <cell r="W1502"/>
          <cell r="X1502"/>
          <cell r="Y1502"/>
          <cell r="Z1502"/>
          <cell r="AA1502"/>
          <cell r="AB1502"/>
          <cell r="AC1502"/>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cell r="BV1502"/>
          <cell r="BW1502"/>
          <cell r="BX1502"/>
          <cell r="BY1502"/>
          <cell r="BZ1502"/>
          <cell r="CA1502"/>
          <cell r="CB1502"/>
          <cell r="CC1502"/>
          <cell r="CD1502"/>
          <cell r="CE1502"/>
          <cell r="CF1502"/>
          <cell r="CG1502"/>
          <cell r="CH1502"/>
          <cell r="CI1502"/>
          <cell r="CJ1502"/>
          <cell r="CK1502"/>
          <cell r="CL1502"/>
          <cell r="CM1502"/>
          <cell r="CN1502"/>
          <cell r="CO1502"/>
          <cell r="CP1502"/>
          <cell r="CQ1502"/>
          <cell r="CR1502"/>
          <cell r="CS1502"/>
          <cell r="CT1502"/>
          <cell r="CU1502"/>
          <cell r="CV1502"/>
          <cell r="CW1502"/>
        </row>
        <row r="1503">
          <cell r="B1503"/>
          <cell r="C1503"/>
          <cell r="D1503"/>
          <cell r="E1503"/>
          <cell r="F1503"/>
          <cell r="G1503"/>
          <cell r="H1503"/>
          <cell r="I1503"/>
          <cell r="J1503"/>
          <cell r="K1503"/>
          <cell r="L1503"/>
          <cell r="M1503"/>
          <cell r="N1503"/>
          <cell r="O1503"/>
          <cell r="P1503"/>
          <cell r="Q1503"/>
          <cell r="R1503"/>
          <cell r="S1503"/>
          <cell r="T1503"/>
          <cell r="U1503"/>
          <cell r="V1503"/>
          <cell r="W1503"/>
          <cell r="X1503"/>
          <cell r="Y1503"/>
          <cell r="Z1503"/>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cell r="BV1503"/>
          <cell r="BW1503"/>
          <cell r="BX1503"/>
          <cell r="BY1503"/>
          <cell r="BZ1503"/>
          <cell r="CA1503"/>
          <cell r="CB1503"/>
          <cell r="CC1503"/>
          <cell r="CD1503"/>
          <cell r="CE1503"/>
          <cell r="CF1503"/>
          <cell r="CG1503"/>
          <cell r="CH1503"/>
          <cell r="CI1503"/>
          <cell r="CJ1503"/>
          <cell r="CK1503"/>
          <cell r="CL1503"/>
          <cell r="CM1503"/>
          <cell r="CN1503"/>
          <cell r="CO1503"/>
          <cell r="CP1503"/>
          <cell r="CQ1503"/>
          <cell r="CR1503"/>
          <cell r="CS1503"/>
          <cell r="CT1503"/>
          <cell r="CU1503"/>
          <cell r="CV1503"/>
          <cell r="CW1503"/>
        </row>
        <row r="1504">
          <cell r="B1504"/>
          <cell r="C1504"/>
          <cell r="D1504"/>
          <cell r="E1504"/>
          <cell r="F1504"/>
          <cell r="G1504"/>
          <cell r="H1504"/>
          <cell r="I1504"/>
          <cell r="J1504"/>
          <cell r="K1504"/>
          <cell r="L1504"/>
          <cell r="M1504"/>
          <cell r="N1504"/>
          <cell r="O1504"/>
          <cell r="P1504"/>
          <cell r="Q1504"/>
          <cell r="R1504"/>
          <cell r="S1504"/>
          <cell r="T1504"/>
          <cell r="U1504"/>
          <cell r="V1504"/>
          <cell r="W1504"/>
          <cell r="X1504"/>
          <cell r="Y1504"/>
          <cell r="Z1504"/>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cell r="BV1504"/>
          <cell r="BW1504"/>
          <cell r="BX1504"/>
          <cell r="BY1504"/>
          <cell r="BZ1504"/>
          <cell r="CA1504"/>
          <cell r="CB1504"/>
          <cell r="CC1504"/>
          <cell r="CD1504"/>
          <cell r="CE1504"/>
          <cell r="CF1504"/>
          <cell r="CG1504"/>
          <cell r="CH1504"/>
          <cell r="CI1504"/>
          <cell r="CJ1504"/>
          <cell r="CK1504"/>
          <cell r="CL1504"/>
          <cell r="CM1504"/>
          <cell r="CN1504"/>
          <cell r="CO1504"/>
          <cell r="CP1504"/>
          <cell r="CQ1504"/>
          <cell r="CR1504"/>
          <cell r="CS1504"/>
          <cell r="CT1504"/>
          <cell r="CU1504"/>
          <cell r="CV1504"/>
          <cell r="CW1504"/>
        </row>
        <row r="1505">
          <cell r="B1505"/>
          <cell r="C1505"/>
          <cell r="D1505"/>
          <cell r="E1505"/>
          <cell r="F1505"/>
          <cell r="G1505"/>
          <cell r="H1505"/>
          <cell r="I1505"/>
          <cell r="J1505"/>
          <cell r="K1505"/>
          <cell r="L1505"/>
          <cell r="M1505"/>
          <cell r="N1505"/>
          <cell r="O1505"/>
          <cell r="P1505"/>
          <cell r="Q1505"/>
          <cell r="R1505"/>
          <cell r="S1505"/>
          <cell r="T1505"/>
          <cell r="U1505"/>
          <cell r="V1505"/>
          <cell r="W1505"/>
          <cell r="X1505"/>
          <cell r="Y1505"/>
          <cell r="Z1505"/>
          <cell r="AA1505"/>
          <cell r="AB1505"/>
          <cell r="AC1505"/>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cell r="BV1505"/>
          <cell r="BW1505"/>
          <cell r="BX1505"/>
          <cell r="BY1505"/>
          <cell r="BZ1505"/>
          <cell r="CA1505"/>
          <cell r="CB1505"/>
          <cell r="CC1505"/>
          <cell r="CD1505"/>
          <cell r="CE1505"/>
          <cell r="CF1505"/>
          <cell r="CG1505"/>
          <cell r="CH1505"/>
          <cell r="CI1505"/>
          <cell r="CJ1505"/>
          <cell r="CK1505"/>
          <cell r="CL1505"/>
          <cell r="CM1505"/>
          <cell r="CN1505"/>
          <cell r="CO1505"/>
          <cell r="CP1505"/>
          <cell r="CQ1505"/>
          <cell r="CR1505"/>
          <cell r="CS1505"/>
          <cell r="CT1505"/>
          <cell r="CU1505"/>
          <cell r="CV1505"/>
          <cell r="CW1505"/>
        </row>
        <row r="1506">
          <cell r="B1506"/>
          <cell r="C1506"/>
          <cell r="D1506"/>
          <cell r="E1506"/>
          <cell r="F1506"/>
          <cell r="G1506"/>
          <cell r="H1506"/>
          <cell r="I1506"/>
          <cell r="J1506"/>
          <cell r="K1506"/>
          <cell r="L1506"/>
          <cell r="M1506"/>
          <cell r="N1506"/>
          <cell r="O1506"/>
          <cell r="P1506"/>
          <cell r="Q1506"/>
          <cell r="R1506"/>
          <cell r="S1506"/>
          <cell r="T1506"/>
          <cell r="U1506"/>
          <cell r="V1506"/>
          <cell r="W1506"/>
          <cell r="X1506"/>
          <cell r="Y1506"/>
          <cell r="Z1506"/>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cell r="BV1506"/>
          <cell r="BW1506"/>
          <cell r="BX1506"/>
          <cell r="BY1506"/>
          <cell r="BZ1506"/>
          <cell r="CA1506"/>
          <cell r="CB1506"/>
          <cell r="CC1506"/>
          <cell r="CD1506"/>
          <cell r="CE1506"/>
          <cell r="CF1506"/>
          <cell r="CG1506"/>
          <cell r="CH1506"/>
          <cell r="CI1506"/>
          <cell r="CJ1506"/>
          <cell r="CK1506"/>
          <cell r="CL1506"/>
          <cell r="CM1506"/>
          <cell r="CN1506"/>
          <cell r="CO1506"/>
          <cell r="CP1506"/>
          <cell r="CQ1506"/>
          <cell r="CR1506"/>
          <cell r="CS1506"/>
          <cell r="CT1506"/>
          <cell r="CU1506"/>
          <cell r="CV1506"/>
          <cell r="CW1506"/>
        </row>
        <row r="1507">
          <cell r="B1507"/>
          <cell r="C1507"/>
          <cell r="D1507"/>
          <cell r="E1507"/>
          <cell r="F1507"/>
          <cell r="G1507"/>
          <cell r="H1507"/>
          <cell r="I1507"/>
          <cell r="J1507"/>
          <cell r="K1507"/>
          <cell r="L1507"/>
          <cell r="M1507"/>
          <cell r="N1507"/>
          <cell r="O1507"/>
          <cell r="P1507"/>
          <cell r="Q1507"/>
          <cell r="R1507"/>
          <cell r="S1507"/>
          <cell r="T1507"/>
          <cell r="U1507"/>
          <cell r="V1507"/>
          <cell r="W1507"/>
          <cell r="X1507"/>
          <cell r="Y1507"/>
          <cell r="Z1507"/>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cell r="BV1507"/>
          <cell r="BW1507"/>
          <cell r="BX1507"/>
          <cell r="BY1507"/>
          <cell r="BZ1507"/>
          <cell r="CA1507"/>
          <cell r="CB1507"/>
          <cell r="CC1507"/>
          <cell r="CD1507"/>
          <cell r="CE1507"/>
          <cell r="CF1507"/>
          <cell r="CG1507"/>
          <cell r="CH1507"/>
          <cell r="CI1507"/>
          <cell r="CJ1507"/>
          <cell r="CK1507"/>
          <cell r="CL1507"/>
          <cell r="CM1507"/>
          <cell r="CN1507"/>
          <cell r="CO1507"/>
          <cell r="CP1507"/>
          <cell r="CQ1507"/>
          <cell r="CR1507"/>
          <cell r="CS1507"/>
          <cell r="CT1507"/>
          <cell r="CU1507"/>
          <cell r="CV1507"/>
          <cell r="CW1507"/>
        </row>
        <row r="1508">
          <cell r="B1508"/>
          <cell r="C1508"/>
          <cell r="D1508"/>
          <cell r="E1508"/>
          <cell r="F1508"/>
          <cell r="G1508"/>
          <cell r="H1508"/>
          <cell r="I1508"/>
          <cell r="J1508"/>
          <cell r="K1508"/>
          <cell r="L1508"/>
          <cell r="M1508"/>
          <cell r="N1508"/>
          <cell r="O1508"/>
          <cell r="P1508"/>
          <cell r="Q1508"/>
          <cell r="R1508"/>
          <cell r="S1508"/>
          <cell r="T1508"/>
          <cell r="U1508"/>
          <cell r="V1508"/>
          <cell r="W1508"/>
          <cell r="X1508"/>
          <cell r="Y1508"/>
          <cell r="Z1508"/>
          <cell r="AA1508"/>
          <cell r="AB1508"/>
          <cell r="AC1508"/>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cell r="BV1508"/>
          <cell r="BW1508"/>
          <cell r="BX1508"/>
          <cell r="BY1508"/>
          <cell r="BZ1508"/>
          <cell r="CA1508"/>
          <cell r="CB1508"/>
          <cell r="CC1508"/>
          <cell r="CD1508"/>
          <cell r="CE1508"/>
          <cell r="CF1508"/>
          <cell r="CG1508"/>
          <cell r="CH1508"/>
          <cell r="CI1508"/>
          <cell r="CJ1508"/>
          <cell r="CK1508"/>
          <cell r="CL1508"/>
          <cell r="CM1508"/>
          <cell r="CN1508"/>
          <cell r="CO1508"/>
          <cell r="CP1508"/>
          <cell r="CQ1508"/>
          <cell r="CR1508"/>
          <cell r="CS1508"/>
          <cell r="CT1508"/>
          <cell r="CU1508"/>
          <cell r="CV1508"/>
          <cell r="CW1508"/>
        </row>
        <row r="1509">
          <cell r="B1509"/>
          <cell r="C1509"/>
          <cell r="D1509"/>
          <cell r="E1509"/>
          <cell r="F1509"/>
          <cell r="G1509"/>
          <cell r="H1509"/>
          <cell r="I1509"/>
          <cell r="J1509"/>
          <cell r="K1509"/>
          <cell r="L1509"/>
          <cell r="M1509"/>
          <cell r="N1509"/>
          <cell r="O1509"/>
          <cell r="P1509"/>
          <cell r="Q1509"/>
          <cell r="R1509"/>
          <cell r="S1509"/>
          <cell r="T1509"/>
          <cell r="U1509"/>
          <cell r="V1509"/>
          <cell r="W1509"/>
          <cell r="X1509"/>
          <cell r="Y1509"/>
          <cell r="Z1509"/>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cell r="BV1509"/>
          <cell r="BW1509"/>
          <cell r="BX1509"/>
          <cell r="BY1509"/>
          <cell r="BZ1509"/>
          <cell r="CA1509"/>
          <cell r="CB1509"/>
          <cell r="CC1509"/>
          <cell r="CD1509"/>
          <cell r="CE1509"/>
          <cell r="CF1509"/>
          <cell r="CG1509"/>
          <cell r="CH1509"/>
          <cell r="CI1509"/>
          <cell r="CJ1509"/>
          <cell r="CK1509"/>
          <cell r="CL1509"/>
          <cell r="CM1509"/>
          <cell r="CN1509"/>
          <cell r="CO1509"/>
          <cell r="CP1509"/>
          <cell r="CQ1509"/>
          <cell r="CR1509"/>
          <cell r="CS1509"/>
          <cell r="CT1509"/>
          <cell r="CU1509"/>
          <cell r="CV1509"/>
          <cell r="CW1509"/>
        </row>
        <row r="1510">
          <cell r="B1510"/>
          <cell r="C1510"/>
          <cell r="D1510"/>
          <cell r="E1510"/>
          <cell r="F1510"/>
          <cell r="G1510"/>
          <cell r="H1510"/>
          <cell r="I1510"/>
          <cell r="J1510"/>
          <cell r="K1510"/>
          <cell r="L1510"/>
          <cell r="M1510"/>
          <cell r="N1510"/>
          <cell r="O1510"/>
          <cell r="P1510"/>
          <cell r="Q1510"/>
          <cell r="R1510"/>
          <cell r="S1510"/>
          <cell r="T1510"/>
          <cell r="U1510"/>
          <cell r="V1510"/>
          <cell r="W1510"/>
          <cell r="X1510"/>
          <cell r="Y1510"/>
          <cell r="Z1510"/>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cell r="BV1510"/>
          <cell r="BW1510"/>
          <cell r="BX1510"/>
          <cell r="BY1510"/>
          <cell r="BZ1510"/>
          <cell r="CA1510"/>
          <cell r="CB1510"/>
          <cell r="CC1510"/>
          <cell r="CD1510"/>
          <cell r="CE1510"/>
          <cell r="CF1510"/>
          <cell r="CG1510"/>
          <cell r="CH1510"/>
          <cell r="CI1510"/>
          <cell r="CJ1510"/>
          <cell r="CK1510"/>
          <cell r="CL1510"/>
          <cell r="CM1510"/>
          <cell r="CN1510"/>
          <cell r="CO1510"/>
          <cell r="CP1510"/>
          <cell r="CQ1510"/>
          <cell r="CR1510"/>
          <cell r="CS1510"/>
          <cell r="CT1510"/>
          <cell r="CU1510"/>
          <cell r="CV1510"/>
          <cell r="CW1510"/>
        </row>
        <row r="1511">
          <cell r="B1511"/>
          <cell r="C1511"/>
          <cell r="D1511"/>
          <cell r="E1511"/>
          <cell r="F1511"/>
          <cell r="G1511"/>
          <cell r="H1511"/>
          <cell r="I1511"/>
          <cell r="J1511"/>
          <cell r="K1511"/>
          <cell r="L1511"/>
          <cell r="M1511"/>
          <cell r="N1511"/>
          <cell r="O1511"/>
          <cell r="P1511"/>
          <cell r="Q1511"/>
          <cell r="R1511"/>
          <cell r="S1511"/>
          <cell r="T1511"/>
          <cell r="U1511"/>
          <cell r="V1511"/>
          <cell r="W1511"/>
          <cell r="X1511"/>
          <cell r="Y1511"/>
          <cell r="Z1511"/>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cell r="BV1511"/>
          <cell r="BW1511"/>
          <cell r="BX1511"/>
          <cell r="BY1511"/>
          <cell r="BZ1511"/>
          <cell r="CA1511"/>
          <cell r="CB1511"/>
          <cell r="CC1511"/>
          <cell r="CD1511"/>
          <cell r="CE1511"/>
          <cell r="CF1511"/>
          <cell r="CG1511"/>
          <cell r="CH1511"/>
          <cell r="CI1511"/>
          <cell r="CJ1511"/>
          <cell r="CK1511"/>
          <cell r="CL1511"/>
          <cell r="CM1511"/>
          <cell r="CN1511"/>
          <cell r="CO1511"/>
          <cell r="CP1511"/>
          <cell r="CQ1511"/>
          <cell r="CR1511"/>
          <cell r="CS1511"/>
          <cell r="CT1511"/>
          <cell r="CU1511"/>
          <cell r="CV1511"/>
          <cell r="CW1511"/>
        </row>
        <row r="1512">
          <cell r="B1512"/>
          <cell r="C1512"/>
          <cell r="D1512"/>
          <cell r="E1512"/>
          <cell r="F1512"/>
          <cell r="G1512"/>
          <cell r="H1512"/>
          <cell r="I1512"/>
          <cell r="J1512"/>
          <cell r="K1512"/>
          <cell r="L1512"/>
          <cell r="M1512"/>
          <cell r="N1512"/>
          <cell r="O1512"/>
          <cell r="P1512"/>
          <cell r="Q1512"/>
          <cell r="R1512"/>
          <cell r="S1512"/>
          <cell r="T1512"/>
          <cell r="U1512"/>
          <cell r="V1512"/>
          <cell r="W1512"/>
          <cell r="X1512"/>
          <cell r="Y1512"/>
          <cell r="Z1512"/>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cell r="BV1512"/>
          <cell r="BW1512"/>
          <cell r="BX1512"/>
          <cell r="BY1512"/>
          <cell r="BZ1512"/>
          <cell r="CA1512"/>
          <cell r="CB1512"/>
          <cell r="CC1512"/>
          <cell r="CD1512"/>
          <cell r="CE1512"/>
          <cell r="CF1512"/>
          <cell r="CG1512"/>
          <cell r="CH1512"/>
          <cell r="CI1512"/>
          <cell r="CJ1512"/>
          <cell r="CK1512"/>
          <cell r="CL1512"/>
          <cell r="CM1512"/>
          <cell r="CN1512"/>
          <cell r="CO1512"/>
          <cell r="CP1512"/>
          <cell r="CQ1512"/>
          <cell r="CR1512"/>
          <cell r="CS1512"/>
          <cell r="CT1512"/>
          <cell r="CU1512"/>
          <cell r="CV1512"/>
          <cell r="CW1512"/>
        </row>
        <row r="1513">
          <cell r="B1513"/>
          <cell r="C1513"/>
          <cell r="D1513"/>
          <cell r="E1513"/>
          <cell r="F1513"/>
          <cell r="G1513"/>
          <cell r="H1513"/>
          <cell r="I1513"/>
          <cell r="J1513"/>
          <cell r="K1513"/>
          <cell r="L1513"/>
          <cell r="M1513"/>
          <cell r="N1513"/>
          <cell r="O1513"/>
          <cell r="P1513"/>
          <cell r="Q1513"/>
          <cell r="R1513"/>
          <cell r="S1513"/>
          <cell r="T1513"/>
          <cell r="U1513"/>
          <cell r="V1513"/>
          <cell r="W1513"/>
          <cell r="X1513"/>
          <cell r="Y1513"/>
          <cell r="Z1513"/>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cell r="BV1513"/>
          <cell r="BW1513"/>
          <cell r="BX1513"/>
          <cell r="BY1513"/>
          <cell r="BZ1513"/>
          <cell r="CA1513"/>
          <cell r="CB1513"/>
          <cell r="CC1513"/>
          <cell r="CD1513"/>
          <cell r="CE1513"/>
          <cell r="CF1513"/>
          <cell r="CG1513"/>
          <cell r="CH1513"/>
          <cell r="CI1513"/>
          <cell r="CJ1513"/>
          <cell r="CK1513"/>
          <cell r="CL1513"/>
          <cell r="CM1513"/>
          <cell r="CN1513"/>
          <cell r="CO1513"/>
          <cell r="CP1513"/>
          <cell r="CQ1513"/>
          <cell r="CR1513"/>
          <cell r="CS1513"/>
          <cell r="CT1513"/>
          <cell r="CU1513"/>
          <cell r="CV1513"/>
          <cell r="CW1513"/>
        </row>
        <row r="1514">
          <cell r="B1514"/>
          <cell r="C1514"/>
          <cell r="D1514"/>
          <cell r="E1514"/>
          <cell r="F1514"/>
          <cell r="G1514"/>
          <cell r="H1514"/>
          <cell r="I1514"/>
          <cell r="J1514"/>
          <cell r="K1514"/>
          <cell r="L1514"/>
          <cell r="M1514"/>
          <cell r="N1514"/>
          <cell r="O1514"/>
          <cell r="P1514"/>
          <cell r="Q1514"/>
          <cell r="R1514"/>
          <cell r="S1514"/>
          <cell r="T1514"/>
          <cell r="U1514"/>
          <cell r="V1514"/>
          <cell r="W1514"/>
          <cell r="X1514"/>
          <cell r="Y1514"/>
          <cell r="Z1514"/>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cell r="BV1514"/>
          <cell r="BW1514"/>
          <cell r="BX1514"/>
          <cell r="BY1514"/>
          <cell r="BZ1514"/>
          <cell r="CA1514"/>
          <cell r="CB1514"/>
          <cell r="CC1514"/>
          <cell r="CD1514"/>
          <cell r="CE1514"/>
          <cell r="CF1514"/>
          <cell r="CG1514"/>
          <cell r="CH1514"/>
          <cell r="CI1514"/>
          <cell r="CJ1514"/>
          <cell r="CK1514"/>
          <cell r="CL1514"/>
          <cell r="CM1514"/>
          <cell r="CN1514"/>
          <cell r="CO1514"/>
          <cell r="CP1514"/>
          <cell r="CQ1514"/>
          <cell r="CR1514"/>
          <cell r="CS1514"/>
          <cell r="CT1514"/>
          <cell r="CU1514"/>
          <cell r="CV1514"/>
          <cell r="CW1514"/>
        </row>
        <row r="1515">
          <cell r="B1515"/>
          <cell r="C1515"/>
          <cell r="D1515"/>
          <cell r="E1515"/>
          <cell r="F1515"/>
          <cell r="G1515"/>
          <cell r="H1515"/>
          <cell r="I1515"/>
          <cell r="J1515"/>
          <cell r="K1515"/>
          <cell r="L1515"/>
          <cell r="M1515"/>
          <cell r="N1515"/>
          <cell r="O1515"/>
          <cell r="P1515"/>
          <cell r="Q1515"/>
          <cell r="R1515"/>
          <cell r="S1515"/>
          <cell r="T1515"/>
          <cell r="U1515"/>
          <cell r="V1515"/>
          <cell r="W1515"/>
          <cell r="X1515"/>
          <cell r="Y1515"/>
          <cell r="Z1515"/>
          <cell r="AA1515"/>
          <cell r="AB1515"/>
          <cell r="AC1515"/>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cell r="BV1515"/>
          <cell r="BW1515"/>
          <cell r="BX1515"/>
          <cell r="BY1515"/>
          <cell r="BZ1515"/>
          <cell r="CA1515"/>
          <cell r="CB1515"/>
          <cell r="CC1515"/>
          <cell r="CD1515"/>
          <cell r="CE1515"/>
          <cell r="CF1515"/>
          <cell r="CG1515"/>
          <cell r="CH1515"/>
          <cell r="CI1515"/>
          <cell r="CJ1515"/>
          <cell r="CK1515"/>
          <cell r="CL1515"/>
          <cell r="CM1515"/>
          <cell r="CN1515"/>
          <cell r="CO1515"/>
          <cell r="CP1515"/>
          <cell r="CQ1515"/>
          <cell r="CR1515"/>
          <cell r="CS1515"/>
          <cell r="CT1515"/>
          <cell r="CU1515"/>
          <cell r="CV1515"/>
          <cell r="CW1515"/>
        </row>
        <row r="1516">
          <cell r="B1516"/>
          <cell r="C1516"/>
          <cell r="D1516"/>
          <cell r="E1516"/>
          <cell r="F1516"/>
          <cell r="G1516"/>
          <cell r="H1516"/>
          <cell r="I1516"/>
          <cell r="J1516"/>
          <cell r="K1516"/>
          <cell r="L1516"/>
          <cell r="M1516"/>
          <cell r="N1516"/>
          <cell r="O1516"/>
          <cell r="P1516"/>
          <cell r="Q1516"/>
          <cell r="R1516"/>
          <cell r="S1516"/>
          <cell r="T1516"/>
          <cell r="U1516"/>
          <cell r="V1516"/>
          <cell r="W1516"/>
          <cell r="X1516"/>
          <cell r="Y1516"/>
          <cell r="Z1516"/>
          <cell r="AA1516"/>
          <cell r="AB1516"/>
          <cell r="AC1516"/>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cell r="BV1516"/>
          <cell r="BW1516"/>
          <cell r="BX1516"/>
          <cell r="BY1516"/>
          <cell r="BZ1516"/>
          <cell r="CA1516"/>
          <cell r="CB1516"/>
          <cell r="CC1516"/>
          <cell r="CD1516"/>
          <cell r="CE1516"/>
          <cell r="CF1516"/>
          <cell r="CG1516"/>
          <cell r="CH1516"/>
          <cell r="CI1516"/>
          <cell r="CJ1516"/>
          <cell r="CK1516"/>
          <cell r="CL1516"/>
          <cell r="CM1516"/>
          <cell r="CN1516"/>
          <cell r="CO1516"/>
          <cell r="CP1516"/>
          <cell r="CQ1516"/>
          <cell r="CR1516"/>
          <cell r="CS1516"/>
          <cell r="CT1516"/>
          <cell r="CU1516"/>
          <cell r="CV1516"/>
          <cell r="CW1516"/>
        </row>
        <row r="1517">
          <cell r="B1517"/>
          <cell r="C1517"/>
          <cell r="D1517"/>
          <cell r="E1517"/>
          <cell r="F1517"/>
          <cell r="G1517"/>
          <cell r="H1517"/>
          <cell r="I1517"/>
          <cell r="J1517"/>
          <cell r="K1517"/>
          <cell r="L1517"/>
          <cell r="M1517"/>
          <cell r="N1517"/>
          <cell r="O1517"/>
          <cell r="P1517"/>
          <cell r="Q1517"/>
          <cell r="R1517"/>
          <cell r="S1517"/>
          <cell r="T1517"/>
          <cell r="U1517"/>
          <cell r="V1517"/>
          <cell r="W1517"/>
          <cell r="X1517"/>
          <cell r="Y1517"/>
          <cell r="Z1517"/>
          <cell r="AA1517"/>
          <cell r="AB1517"/>
          <cell r="AC1517"/>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cell r="BV1517"/>
          <cell r="BW1517"/>
          <cell r="BX1517"/>
          <cell r="BY1517"/>
          <cell r="BZ1517"/>
          <cell r="CA1517"/>
          <cell r="CB1517"/>
          <cell r="CC1517"/>
          <cell r="CD1517"/>
          <cell r="CE1517"/>
          <cell r="CF1517"/>
          <cell r="CG1517"/>
          <cell r="CH1517"/>
          <cell r="CI1517"/>
          <cell r="CJ1517"/>
          <cell r="CK1517"/>
          <cell r="CL1517"/>
          <cell r="CM1517"/>
          <cell r="CN1517"/>
          <cell r="CO1517"/>
          <cell r="CP1517"/>
          <cell r="CQ1517"/>
          <cell r="CR1517"/>
          <cell r="CS1517"/>
          <cell r="CT1517"/>
          <cell r="CU1517"/>
          <cell r="CV1517"/>
          <cell r="CW1517"/>
        </row>
        <row r="1518">
          <cell r="B1518"/>
          <cell r="C1518"/>
          <cell r="D1518"/>
          <cell r="E1518"/>
          <cell r="F1518"/>
          <cell r="G1518"/>
          <cell r="H1518"/>
          <cell r="I1518"/>
          <cell r="J1518"/>
          <cell r="K1518"/>
          <cell r="L1518"/>
          <cell r="M1518"/>
          <cell r="N1518"/>
          <cell r="O1518"/>
          <cell r="P1518"/>
          <cell r="Q1518"/>
          <cell r="R1518"/>
          <cell r="S1518"/>
          <cell r="T1518"/>
          <cell r="U1518"/>
          <cell r="V1518"/>
          <cell r="W1518"/>
          <cell r="X1518"/>
          <cell r="Y1518"/>
          <cell r="Z1518"/>
          <cell r="AA1518"/>
          <cell r="AB1518"/>
          <cell r="AC1518"/>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cell r="BV1518"/>
          <cell r="BW1518"/>
          <cell r="BX1518"/>
          <cell r="BY1518"/>
          <cell r="BZ1518"/>
          <cell r="CA1518"/>
          <cell r="CB1518"/>
          <cell r="CC1518"/>
          <cell r="CD1518"/>
          <cell r="CE1518"/>
          <cell r="CF1518"/>
          <cell r="CG1518"/>
          <cell r="CH1518"/>
          <cell r="CI1518"/>
          <cell r="CJ1518"/>
          <cell r="CK1518"/>
          <cell r="CL1518"/>
          <cell r="CM1518"/>
          <cell r="CN1518"/>
          <cell r="CO1518"/>
          <cell r="CP1518"/>
          <cell r="CQ1518"/>
          <cell r="CR1518"/>
          <cell r="CS1518"/>
          <cell r="CT1518"/>
          <cell r="CU1518"/>
          <cell r="CV1518"/>
          <cell r="CW1518"/>
        </row>
        <row r="1519">
          <cell r="B1519"/>
          <cell r="C1519"/>
          <cell r="D1519"/>
          <cell r="E1519"/>
          <cell r="F1519"/>
          <cell r="G1519"/>
          <cell r="H1519"/>
          <cell r="I1519"/>
          <cell r="J1519"/>
          <cell r="K1519"/>
          <cell r="L1519"/>
          <cell r="M1519"/>
          <cell r="N1519"/>
          <cell r="O1519"/>
          <cell r="P1519"/>
          <cell r="Q1519"/>
          <cell r="R1519"/>
          <cell r="S1519"/>
          <cell r="T1519"/>
          <cell r="U1519"/>
          <cell r="V1519"/>
          <cell r="W1519"/>
          <cell r="X1519"/>
          <cell r="Y1519"/>
          <cell r="Z1519"/>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cell r="BV1519"/>
          <cell r="BW1519"/>
          <cell r="BX1519"/>
          <cell r="BY1519"/>
          <cell r="BZ1519"/>
          <cell r="CA1519"/>
          <cell r="CB1519"/>
          <cell r="CC1519"/>
          <cell r="CD1519"/>
          <cell r="CE1519"/>
          <cell r="CF1519"/>
          <cell r="CG1519"/>
          <cell r="CH1519"/>
          <cell r="CI1519"/>
          <cell r="CJ1519"/>
          <cell r="CK1519"/>
          <cell r="CL1519"/>
          <cell r="CM1519"/>
          <cell r="CN1519"/>
          <cell r="CO1519"/>
          <cell r="CP1519"/>
          <cell r="CQ1519"/>
          <cell r="CR1519"/>
          <cell r="CS1519"/>
          <cell r="CT1519"/>
          <cell r="CU1519"/>
          <cell r="CV1519"/>
          <cell r="CW1519"/>
        </row>
        <row r="1520">
          <cell r="B1520"/>
          <cell r="C1520"/>
          <cell r="D1520"/>
          <cell r="E1520"/>
          <cell r="F1520"/>
          <cell r="G1520"/>
          <cell r="H1520"/>
          <cell r="I1520"/>
          <cell r="J1520"/>
          <cell r="K1520"/>
          <cell r="L1520"/>
          <cell r="M1520"/>
          <cell r="N1520"/>
          <cell r="O1520"/>
          <cell r="P1520"/>
          <cell r="Q1520"/>
          <cell r="R1520"/>
          <cell r="S1520"/>
          <cell r="T1520"/>
          <cell r="U1520"/>
          <cell r="V1520"/>
          <cell r="W1520"/>
          <cell r="X1520"/>
          <cell r="Y1520"/>
          <cell r="Z1520"/>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cell r="BV1520"/>
          <cell r="BW1520"/>
          <cell r="BX1520"/>
          <cell r="BY1520"/>
          <cell r="BZ1520"/>
          <cell r="CA1520"/>
          <cell r="CB1520"/>
          <cell r="CC1520"/>
          <cell r="CD1520"/>
          <cell r="CE1520"/>
          <cell r="CF1520"/>
          <cell r="CG1520"/>
          <cell r="CH1520"/>
          <cell r="CI1520"/>
          <cell r="CJ1520"/>
          <cell r="CK1520"/>
          <cell r="CL1520"/>
          <cell r="CM1520"/>
          <cell r="CN1520"/>
          <cell r="CO1520"/>
          <cell r="CP1520"/>
          <cell r="CQ1520"/>
          <cell r="CR1520"/>
          <cell r="CS1520"/>
          <cell r="CT1520"/>
          <cell r="CU1520"/>
          <cell r="CV1520"/>
          <cell r="CW1520"/>
        </row>
        <row r="1521">
          <cell r="B1521"/>
          <cell r="C1521"/>
          <cell r="D1521"/>
          <cell r="E1521"/>
          <cell r="F1521"/>
          <cell r="G1521"/>
          <cell r="H1521"/>
          <cell r="I1521"/>
          <cell r="J1521"/>
          <cell r="K1521"/>
          <cell r="L1521"/>
          <cell r="M1521"/>
          <cell r="N1521"/>
          <cell r="O1521"/>
          <cell r="P1521"/>
          <cell r="Q1521"/>
          <cell r="R1521"/>
          <cell r="S1521"/>
          <cell r="T1521"/>
          <cell r="U1521"/>
          <cell r="V1521"/>
          <cell r="W1521"/>
          <cell r="X1521"/>
          <cell r="Y1521"/>
          <cell r="Z1521"/>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cell r="BV1521"/>
          <cell r="BW1521"/>
          <cell r="BX1521"/>
          <cell r="BY1521"/>
          <cell r="BZ1521"/>
          <cell r="CA1521"/>
          <cell r="CB1521"/>
          <cell r="CC1521"/>
          <cell r="CD1521"/>
          <cell r="CE1521"/>
          <cell r="CF1521"/>
          <cell r="CG1521"/>
          <cell r="CH1521"/>
          <cell r="CI1521"/>
          <cell r="CJ1521"/>
          <cell r="CK1521"/>
          <cell r="CL1521"/>
          <cell r="CM1521"/>
          <cell r="CN1521"/>
          <cell r="CO1521"/>
          <cell r="CP1521"/>
          <cell r="CQ1521"/>
          <cell r="CR1521"/>
          <cell r="CS1521"/>
          <cell r="CT1521"/>
          <cell r="CU1521"/>
          <cell r="CV1521"/>
          <cell r="CW1521"/>
        </row>
        <row r="1522">
          <cell r="B1522"/>
          <cell r="C1522"/>
          <cell r="D1522"/>
          <cell r="E1522"/>
          <cell r="F1522"/>
          <cell r="G1522"/>
          <cell r="H1522"/>
          <cell r="I1522"/>
          <cell r="J1522"/>
          <cell r="K1522"/>
          <cell r="L1522"/>
          <cell r="M1522"/>
          <cell r="N1522"/>
          <cell r="O1522"/>
          <cell r="P1522"/>
          <cell r="Q1522"/>
          <cell r="R1522"/>
          <cell r="S1522"/>
          <cell r="T1522"/>
          <cell r="U1522"/>
          <cell r="V1522"/>
          <cell r="W1522"/>
          <cell r="X1522"/>
          <cell r="Y1522"/>
          <cell r="Z1522"/>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cell r="BV1522"/>
          <cell r="BW1522"/>
          <cell r="BX1522"/>
          <cell r="BY1522"/>
          <cell r="BZ1522"/>
          <cell r="CA1522"/>
          <cell r="CB1522"/>
          <cell r="CC1522"/>
          <cell r="CD1522"/>
          <cell r="CE1522"/>
          <cell r="CF1522"/>
          <cell r="CG1522"/>
          <cell r="CH1522"/>
          <cell r="CI1522"/>
          <cell r="CJ1522"/>
          <cell r="CK1522"/>
          <cell r="CL1522"/>
          <cell r="CM1522"/>
          <cell r="CN1522"/>
          <cell r="CO1522"/>
          <cell r="CP1522"/>
          <cell r="CQ1522"/>
          <cell r="CR1522"/>
          <cell r="CS1522"/>
          <cell r="CT1522"/>
          <cell r="CU1522"/>
          <cell r="CV1522"/>
          <cell r="CW1522"/>
        </row>
        <row r="1523">
          <cell r="B1523"/>
          <cell r="C1523"/>
          <cell r="D1523"/>
          <cell r="E1523"/>
          <cell r="F1523"/>
          <cell r="G1523"/>
          <cell r="H1523"/>
          <cell r="I1523"/>
          <cell r="J1523"/>
          <cell r="K1523"/>
          <cell r="L1523"/>
          <cell r="M1523"/>
          <cell r="N1523"/>
          <cell r="O1523"/>
          <cell r="P1523"/>
          <cell r="Q1523"/>
          <cell r="R1523"/>
          <cell r="S1523"/>
          <cell r="T1523"/>
          <cell r="U1523"/>
          <cell r="V1523"/>
          <cell r="W1523"/>
          <cell r="X1523"/>
          <cell r="Y1523"/>
          <cell r="Z1523"/>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cell r="BV1523"/>
          <cell r="BW1523"/>
          <cell r="BX1523"/>
          <cell r="BY1523"/>
          <cell r="BZ1523"/>
          <cell r="CA1523"/>
          <cell r="CB1523"/>
          <cell r="CC1523"/>
          <cell r="CD1523"/>
          <cell r="CE1523"/>
          <cell r="CF1523"/>
          <cell r="CG1523"/>
          <cell r="CH1523"/>
          <cell r="CI1523"/>
          <cell r="CJ1523"/>
          <cell r="CK1523"/>
          <cell r="CL1523"/>
          <cell r="CM1523"/>
          <cell r="CN1523"/>
          <cell r="CO1523"/>
          <cell r="CP1523"/>
          <cell r="CQ1523"/>
          <cell r="CR1523"/>
          <cell r="CS1523"/>
          <cell r="CT1523"/>
          <cell r="CU1523"/>
          <cell r="CV1523"/>
          <cell r="CW1523"/>
        </row>
        <row r="1524">
          <cell r="B1524"/>
          <cell r="C1524"/>
          <cell r="D1524"/>
          <cell r="E1524"/>
          <cell r="F1524"/>
          <cell r="G1524"/>
          <cell r="H1524"/>
          <cell r="I1524"/>
          <cell r="J1524"/>
          <cell r="K1524"/>
          <cell r="L1524"/>
          <cell r="M1524"/>
          <cell r="N1524"/>
          <cell r="O1524"/>
          <cell r="P1524"/>
          <cell r="Q1524"/>
          <cell r="R1524"/>
          <cell r="S1524"/>
          <cell r="T1524"/>
          <cell r="U1524"/>
          <cell r="V1524"/>
          <cell r="W1524"/>
          <cell r="X1524"/>
          <cell r="Y1524"/>
          <cell r="Z1524"/>
          <cell r="AA1524"/>
          <cell r="AB1524"/>
          <cell r="AC1524"/>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cell r="BV1524"/>
          <cell r="BW1524"/>
          <cell r="BX1524"/>
          <cell r="BY1524"/>
          <cell r="BZ1524"/>
          <cell r="CA1524"/>
          <cell r="CB1524"/>
          <cell r="CC1524"/>
          <cell r="CD1524"/>
          <cell r="CE1524"/>
          <cell r="CF1524"/>
          <cell r="CG1524"/>
          <cell r="CH1524"/>
          <cell r="CI1524"/>
          <cell r="CJ1524"/>
          <cell r="CK1524"/>
          <cell r="CL1524"/>
          <cell r="CM1524"/>
          <cell r="CN1524"/>
          <cell r="CO1524"/>
          <cell r="CP1524"/>
          <cell r="CQ1524"/>
          <cell r="CR1524"/>
          <cell r="CS1524"/>
          <cell r="CT1524"/>
          <cell r="CU1524"/>
          <cell r="CV1524"/>
          <cell r="CW1524"/>
        </row>
        <row r="1525">
          <cell r="B1525"/>
          <cell r="C1525"/>
          <cell r="D1525"/>
          <cell r="E1525"/>
          <cell r="F1525"/>
          <cell r="G1525"/>
          <cell r="H1525"/>
          <cell r="I1525"/>
          <cell r="J1525"/>
          <cell r="K1525"/>
          <cell r="L1525"/>
          <cell r="M1525"/>
          <cell r="N1525"/>
          <cell r="O1525"/>
          <cell r="P1525"/>
          <cell r="Q1525"/>
          <cell r="R1525"/>
          <cell r="S1525"/>
          <cell r="T1525"/>
          <cell r="U1525"/>
          <cell r="V1525"/>
          <cell r="W1525"/>
          <cell r="X1525"/>
          <cell r="Y1525"/>
          <cell r="Z1525"/>
          <cell r="AA1525"/>
          <cell r="AB1525"/>
          <cell r="AC1525"/>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cell r="BV1525"/>
          <cell r="BW1525"/>
          <cell r="BX1525"/>
          <cell r="BY1525"/>
          <cell r="BZ1525"/>
          <cell r="CA1525"/>
          <cell r="CB1525"/>
          <cell r="CC1525"/>
          <cell r="CD1525"/>
          <cell r="CE1525"/>
          <cell r="CF1525"/>
          <cell r="CG1525"/>
          <cell r="CH1525"/>
          <cell r="CI1525"/>
          <cell r="CJ1525"/>
          <cell r="CK1525"/>
          <cell r="CL1525"/>
          <cell r="CM1525"/>
          <cell r="CN1525"/>
          <cell r="CO1525"/>
          <cell r="CP1525"/>
          <cell r="CQ1525"/>
          <cell r="CR1525"/>
          <cell r="CS1525"/>
          <cell r="CT1525"/>
          <cell r="CU1525"/>
          <cell r="CV1525"/>
          <cell r="CW1525"/>
        </row>
        <row r="1526">
          <cell r="B1526"/>
          <cell r="C1526"/>
          <cell r="D1526"/>
          <cell r="E1526"/>
          <cell r="F1526"/>
          <cell r="G1526"/>
          <cell r="H1526"/>
          <cell r="I1526"/>
          <cell r="J1526"/>
          <cell r="K1526"/>
          <cell r="L1526"/>
          <cell r="M1526"/>
          <cell r="N1526"/>
          <cell r="O1526"/>
          <cell r="P1526"/>
          <cell r="Q1526"/>
          <cell r="R1526"/>
          <cell r="S1526"/>
          <cell r="T1526"/>
          <cell r="U1526"/>
          <cell r="V1526"/>
          <cell r="W1526"/>
          <cell r="X1526"/>
          <cell r="Y1526"/>
          <cell r="Z1526"/>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cell r="BV1526"/>
          <cell r="BW1526"/>
          <cell r="BX1526"/>
          <cell r="BY1526"/>
          <cell r="BZ1526"/>
          <cell r="CA1526"/>
          <cell r="CB1526"/>
          <cell r="CC1526"/>
          <cell r="CD1526"/>
          <cell r="CE1526"/>
          <cell r="CF1526"/>
          <cell r="CG1526"/>
          <cell r="CH1526"/>
          <cell r="CI1526"/>
          <cell r="CJ1526"/>
          <cell r="CK1526"/>
          <cell r="CL1526"/>
          <cell r="CM1526"/>
          <cell r="CN1526"/>
          <cell r="CO1526"/>
          <cell r="CP1526"/>
          <cell r="CQ1526"/>
          <cell r="CR1526"/>
          <cell r="CS1526"/>
          <cell r="CT1526"/>
          <cell r="CU1526"/>
          <cell r="CV1526"/>
          <cell r="CW1526"/>
        </row>
        <row r="1527">
          <cell r="B1527"/>
          <cell r="C1527"/>
          <cell r="D1527"/>
          <cell r="E1527"/>
          <cell r="F1527"/>
          <cell r="G1527"/>
          <cell r="H1527"/>
          <cell r="I1527"/>
          <cell r="J1527"/>
          <cell r="K1527"/>
          <cell r="L1527"/>
          <cell r="M1527"/>
          <cell r="N1527"/>
          <cell r="O1527"/>
          <cell r="P1527"/>
          <cell r="Q1527"/>
          <cell r="R1527"/>
          <cell r="S1527"/>
          <cell r="T1527"/>
          <cell r="U1527"/>
          <cell r="V1527"/>
          <cell r="W1527"/>
          <cell r="X1527"/>
          <cell r="Y1527"/>
          <cell r="Z1527"/>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cell r="BV1527"/>
          <cell r="BW1527"/>
          <cell r="BX1527"/>
          <cell r="BY1527"/>
          <cell r="BZ1527"/>
          <cell r="CA1527"/>
          <cell r="CB1527"/>
          <cell r="CC1527"/>
          <cell r="CD1527"/>
          <cell r="CE1527"/>
          <cell r="CF1527"/>
          <cell r="CG1527"/>
          <cell r="CH1527"/>
          <cell r="CI1527"/>
          <cell r="CJ1527"/>
          <cell r="CK1527"/>
          <cell r="CL1527"/>
          <cell r="CM1527"/>
          <cell r="CN1527"/>
          <cell r="CO1527"/>
          <cell r="CP1527"/>
          <cell r="CQ1527"/>
          <cell r="CR1527"/>
          <cell r="CS1527"/>
          <cell r="CT1527"/>
          <cell r="CU1527"/>
          <cell r="CV1527"/>
          <cell r="CW1527"/>
        </row>
        <row r="1528">
          <cell r="B1528"/>
          <cell r="C1528"/>
          <cell r="D1528"/>
          <cell r="E1528"/>
          <cell r="F1528"/>
          <cell r="G1528"/>
          <cell r="H1528"/>
          <cell r="I1528"/>
          <cell r="J1528"/>
          <cell r="K1528"/>
          <cell r="L1528"/>
          <cell r="M1528"/>
          <cell r="N1528"/>
          <cell r="O1528"/>
          <cell r="P1528"/>
          <cell r="Q1528"/>
          <cell r="R1528"/>
          <cell r="S1528"/>
          <cell r="T1528"/>
          <cell r="U1528"/>
          <cell r="V1528"/>
          <cell r="W1528"/>
          <cell r="X1528"/>
          <cell r="Y1528"/>
          <cell r="Z1528"/>
          <cell r="AA1528"/>
          <cell r="AB1528"/>
          <cell r="AC1528"/>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cell r="BV1528"/>
          <cell r="BW1528"/>
          <cell r="BX1528"/>
          <cell r="BY1528"/>
          <cell r="BZ1528"/>
          <cell r="CA1528"/>
          <cell r="CB1528"/>
          <cell r="CC1528"/>
          <cell r="CD1528"/>
          <cell r="CE1528"/>
          <cell r="CF1528"/>
          <cell r="CG1528"/>
          <cell r="CH1528"/>
          <cell r="CI1528"/>
          <cell r="CJ1528"/>
          <cell r="CK1528"/>
          <cell r="CL1528"/>
          <cell r="CM1528"/>
          <cell r="CN1528"/>
          <cell r="CO1528"/>
          <cell r="CP1528"/>
          <cell r="CQ1528"/>
          <cell r="CR1528"/>
          <cell r="CS1528"/>
          <cell r="CT1528"/>
          <cell r="CU1528"/>
          <cell r="CV1528"/>
          <cell r="CW1528"/>
        </row>
        <row r="1529">
          <cell r="B1529"/>
          <cell r="C1529"/>
          <cell r="D1529"/>
          <cell r="E1529"/>
          <cell r="F1529"/>
          <cell r="G1529"/>
          <cell r="H1529"/>
          <cell r="I1529"/>
          <cell r="J1529"/>
          <cell r="K1529"/>
          <cell r="L1529"/>
          <cell r="M1529"/>
          <cell r="N1529"/>
          <cell r="O1529"/>
          <cell r="P1529"/>
          <cell r="Q1529"/>
          <cell r="R1529"/>
          <cell r="S1529"/>
          <cell r="T1529"/>
          <cell r="U1529"/>
          <cell r="V1529"/>
          <cell r="W1529"/>
          <cell r="X1529"/>
          <cell r="Y1529"/>
          <cell r="Z1529"/>
          <cell r="AA1529"/>
          <cell r="AB1529"/>
          <cell r="AC1529"/>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cell r="BV1529"/>
          <cell r="BW1529"/>
          <cell r="BX1529"/>
          <cell r="BY1529"/>
          <cell r="BZ1529"/>
          <cell r="CA1529"/>
          <cell r="CB1529"/>
          <cell r="CC1529"/>
          <cell r="CD1529"/>
          <cell r="CE1529"/>
          <cell r="CF1529"/>
          <cell r="CG1529"/>
          <cell r="CH1529"/>
          <cell r="CI1529"/>
          <cell r="CJ1529"/>
          <cell r="CK1529"/>
          <cell r="CL1529"/>
          <cell r="CM1529"/>
          <cell r="CN1529"/>
          <cell r="CO1529"/>
          <cell r="CP1529"/>
          <cell r="CQ1529"/>
          <cell r="CR1529"/>
          <cell r="CS1529"/>
          <cell r="CT1529"/>
          <cell r="CU1529"/>
          <cell r="CV1529"/>
          <cell r="CW1529"/>
        </row>
        <row r="1530">
          <cell r="B1530"/>
          <cell r="C1530"/>
          <cell r="D1530"/>
          <cell r="E1530"/>
          <cell r="F1530"/>
          <cell r="G1530"/>
          <cell r="H1530"/>
          <cell r="I1530"/>
          <cell r="J1530"/>
          <cell r="K1530"/>
          <cell r="L1530"/>
          <cell r="M1530"/>
          <cell r="N1530"/>
          <cell r="O1530"/>
          <cell r="P1530"/>
          <cell r="Q1530"/>
          <cell r="R1530"/>
          <cell r="S1530"/>
          <cell r="T1530"/>
          <cell r="U1530"/>
          <cell r="V1530"/>
          <cell r="W1530"/>
          <cell r="X1530"/>
          <cell r="Y1530"/>
          <cell r="Z1530"/>
          <cell r="AA1530"/>
          <cell r="AB1530"/>
          <cell r="AC1530"/>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cell r="BV1530"/>
          <cell r="BW1530"/>
          <cell r="BX1530"/>
          <cell r="BY1530"/>
          <cell r="BZ1530"/>
          <cell r="CA1530"/>
          <cell r="CB1530"/>
          <cell r="CC1530"/>
          <cell r="CD1530"/>
          <cell r="CE1530"/>
          <cell r="CF1530"/>
          <cell r="CG1530"/>
          <cell r="CH1530"/>
          <cell r="CI1530"/>
          <cell r="CJ1530"/>
          <cell r="CK1530"/>
          <cell r="CL1530"/>
          <cell r="CM1530"/>
          <cell r="CN1530"/>
          <cell r="CO1530"/>
          <cell r="CP1530"/>
          <cell r="CQ1530"/>
          <cell r="CR1530"/>
          <cell r="CS1530"/>
          <cell r="CT1530"/>
          <cell r="CU1530"/>
          <cell r="CV1530"/>
          <cell r="CW1530"/>
        </row>
        <row r="1531">
          <cell r="B1531"/>
          <cell r="C1531"/>
          <cell r="D1531"/>
          <cell r="E1531"/>
          <cell r="F1531"/>
          <cell r="G1531"/>
          <cell r="H1531"/>
          <cell r="I1531"/>
          <cell r="J1531"/>
          <cell r="K1531"/>
          <cell r="L1531"/>
          <cell r="M1531"/>
          <cell r="N1531"/>
          <cell r="O1531"/>
          <cell r="P1531"/>
          <cell r="Q1531"/>
          <cell r="R1531"/>
          <cell r="S1531"/>
          <cell r="T1531"/>
          <cell r="U1531"/>
          <cell r="V1531"/>
          <cell r="W1531"/>
          <cell r="X1531"/>
          <cell r="Y1531"/>
          <cell r="Z1531"/>
          <cell r="AA1531"/>
          <cell r="AB1531"/>
          <cell r="AC1531"/>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cell r="BV1531"/>
          <cell r="BW1531"/>
          <cell r="BX1531"/>
          <cell r="BY1531"/>
          <cell r="BZ1531"/>
          <cell r="CA1531"/>
          <cell r="CB1531"/>
          <cell r="CC1531"/>
          <cell r="CD1531"/>
          <cell r="CE1531"/>
          <cell r="CF1531"/>
          <cell r="CG1531"/>
          <cell r="CH1531"/>
          <cell r="CI1531"/>
          <cell r="CJ1531"/>
          <cell r="CK1531"/>
          <cell r="CL1531"/>
          <cell r="CM1531"/>
          <cell r="CN1531"/>
          <cell r="CO1531"/>
          <cell r="CP1531"/>
          <cell r="CQ1531"/>
          <cell r="CR1531"/>
          <cell r="CS1531"/>
          <cell r="CT1531"/>
          <cell r="CU1531"/>
          <cell r="CV1531"/>
          <cell r="CW1531"/>
        </row>
        <row r="1532">
          <cell r="B1532"/>
          <cell r="C1532"/>
          <cell r="D1532"/>
          <cell r="E1532"/>
          <cell r="F1532"/>
          <cell r="G1532"/>
          <cell r="H1532"/>
          <cell r="I1532"/>
          <cell r="J1532"/>
          <cell r="K1532"/>
          <cell r="L1532"/>
          <cell r="M1532"/>
          <cell r="N1532"/>
          <cell r="O1532"/>
          <cell r="P1532"/>
          <cell r="Q1532"/>
          <cell r="R1532"/>
          <cell r="S1532"/>
          <cell r="T1532"/>
          <cell r="U1532"/>
          <cell r="V1532"/>
          <cell r="W1532"/>
          <cell r="X1532"/>
          <cell r="Y1532"/>
          <cell r="Z1532"/>
          <cell r="AA1532"/>
          <cell r="AB1532"/>
          <cell r="AC1532"/>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cell r="BV1532"/>
          <cell r="BW1532"/>
          <cell r="BX1532"/>
          <cell r="BY1532"/>
          <cell r="BZ1532"/>
          <cell r="CA1532"/>
          <cell r="CB1532"/>
          <cell r="CC1532"/>
          <cell r="CD1532"/>
          <cell r="CE1532"/>
          <cell r="CF1532"/>
          <cell r="CG1532"/>
          <cell r="CH1532"/>
          <cell r="CI1532"/>
          <cell r="CJ1532"/>
          <cell r="CK1532"/>
          <cell r="CL1532"/>
          <cell r="CM1532"/>
          <cell r="CN1532"/>
          <cell r="CO1532"/>
          <cell r="CP1532"/>
          <cell r="CQ1532"/>
          <cell r="CR1532"/>
          <cell r="CS1532"/>
          <cell r="CT1532"/>
          <cell r="CU1532"/>
          <cell r="CV1532"/>
          <cell r="CW1532"/>
        </row>
        <row r="1533">
          <cell r="B1533"/>
          <cell r="C1533"/>
          <cell r="D1533"/>
          <cell r="E1533"/>
          <cell r="F1533"/>
          <cell r="G1533"/>
          <cell r="H1533"/>
          <cell r="I1533"/>
          <cell r="J1533"/>
          <cell r="K1533"/>
          <cell r="L1533"/>
          <cell r="M1533"/>
          <cell r="N1533"/>
          <cell r="O1533"/>
          <cell r="P1533"/>
          <cell r="Q1533"/>
          <cell r="R1533"/>
          <cell r="S1533"/>
          <cell r="T1533"/>
          <cell r="U1533"/>
          <cell r="V1533"/>
          <cell r="W1533"/>
          <cell r="X1533"/>
          <cell r="Y1533"/>
          <cell r="Z1533"/>
          <cell r="AA1533"/>
          <cell r="AB1533"/>
          <cell r="AC1533"/>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cell r="BV1533"/>
          <cell r="BW1533"/>
          <cell r="BX1533"/>
          <cell r="BY1533"/>
          <cell r="BZ1533"/>
          <cell r="CA1533"/>
          <cell r="CB1533"/>
          <cell r="CC1533"/>
          <cell r="CD1533"/>
          <cell r="CE1533"/>
          <cell r="CF1533"/>
          <cell r="CG1533"/>
          <cell r="CH1533"/>
          <cell r="CI1533"/>
          <cell r="CJ1533"/>
          <cell r="CK1533"/>
          <cell r="CL1533"/>
          <cell r="CM1533"/>
          <cell r="CN1533"/>
          <cell r="CO1533"/>
          <cell r="CP1533"/>
          <cell r="CQ1533"/>
          <cell r="CR1533"/>
          <cell r="CS1533"/>
          <cell r="CT1533"/>
          <cell r="CU1533"/>
          <cell r="CV1533"/>
          <cell r="CW1533"/>
        </row>
        <row r="1534">
          <cell r="B1534"/>
          <cell r="C1534"/>
          <cell r="D1534"/>
          <cell r="E1534"/>
          <cell r="F1534"/>
          <cell r="G1534"/>
          <cell r="H1534"/>
          <cell r="I1534"/>
          <cell r="J1534"/>
          <cell r="K1534"/>
          <cell r="L1534"/>
          <cell r="M1534"/>
          <cell r="N1534"/>
          <cell r="O1534"/>
          <cell r="P1534"/>
          <cell r="Q1534"/>
          <cell r="R1534"/>
          <cell r="S1534"/>
          <cell r="T1534"/>
          <cell r="U1534"/>
          <cell r="V1534"/>
          <cell r="W1534"/>
          <cell r="X1534"/>
          <cell r="Y1534"/>
          <cell r="Z1534"/>
          <cell r="AA1534"/>
          <cell r="AB1534"/>
          <cell r="AC1534"/>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cell r="BV1534"/>
          <cell r="BW1534"/>
          <cell r="BX1534"/>
          <cell r="BY1534"/>
          <cell r="BZ1534"/>
          <cell r="CA1534"/>
          <cell r="CB1534"/>
          <cell r="CC1534"/>
          <cell r="CD1534"/>
          <cell r="CE1534"/>
          <cell r="CF1534"/>
          <cell r="CG1534"/>
          <cell r="CH1534"/>
          <cell r="CI1534"/>
          <cell r="CJ1534"/>
          <cell r="CK1534"/>
          <cell r="CL1534"/>
          <cell r="CM1534"/>
          <cell r="CN1534"/>
          <cell r="CO1534"/>
          <cell r="CP1534"/>
          <cell r="CQ1534"/>
          <cell r="CR1534"/>
          <cell r="CS1534"/>
          <cell r="CT1534"/>
          <cell r="CU1534"/>
          <cell r="CV1534"/>
          <cell r="CW1534"/>
        </row>
        <row r="1535">
          <cell r="B1535"/>
          <cell r="C1535"/>
          <cell r="D1535"/>
          <cell r="E1535"/>
          <cell r="F1535"/>
          <cell r="G1535"/>
          <cell r="H1535"/>
          <cell r="I1535"/>
          <cell r="J1535"/>
          <cell r="K1535"/>
          <cell r="L1535"/>
          <cell r="M1535"/>
          <cell r="N1535"/>
          <cell r="O1535"/>
          <cell r="P1535"/>
          <cell r="Q1535"/>
          <cell r="R1535"/>
          <cell r="S1535"/>
          <cell r="T1535"/>
          <cell r="U1535"/>
          <cell r="V1535"/>
          <cell r="W1535"/>
          <cell r="X1535"/>
          <cell r="Y1535"/>
          <cell r="Z1535"/>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cell r="BV1535"/>
          <cell r="BW1535"/>
          <cell r="BX1535"/>
          <cell r="BY1535"/>
          <cell r="BZ1535"/>
          <cell r="CA1535"/>
          <cell r="CB1535"/>
          <cell r="CC1535"/>
          <cell r="CD1535"/>
          <cell r="CE1535"/>
          <cell r="CF1535"/>
          <cell r="CG1535"/>
          <cell r="CH1535"/>
          <cell r="CI1535"/>
          <cell r="CJ1535"/>
          <cell r="CK1535"/>
          <cell r="CL1535"/>
          <cell r="CM1535"/>
          <cell r="CN1535"/>
          <cell r="CO1535"/>
          <cell r="CP1535"/>
          <cell r="CQ1535"/>
          <cell r="CR1535"/>
          <cell r="CS1535"/>
          <cell r="CT1535"/>
          <cell r="CU1535"/>
          <cell r="CV1535"/>
          <cell r="CW1535"/>
        </row>
        <row r="1536">
          <cell r="B1536"/>
          <cell r="C1536"/>
          <cell r="D1536"/>
          <cell r="E1536"/>
          <cell r="F1536"/>
          <cell r="G1536"/>
          <cell r="H1536"/>
          <cell r="I1536"/>
          <cell r="J1536"/>
          <cell r="K1536"/>
          <cell r="L1536"/>
          <cell r="M1536"/>
          <cell r="N1536"/>
          <cell r="O1536"/>
          <cell r="P1536"/>
          <cell r="Q1536"/>
          <cell r="R1536"/>
          <cell r="S1536"/>
          <cell r="T1536"/>
          <cell r="U1536"/>
          <cell r="V1536"/>
          <cell r="W1536"/>
          <cell r="X1536"/>
          <cell r="Y1536"/>
          <cell r="Z1536"/>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cell r="BV1536"/>
          <cell r="BW1536"/>
          <cell r="BX1536"/>
          <cell r="BY1536"/>
          <cell r="BZ1536"/>
          <cell r="CA1536"/>
          <cell r="CB1536"/>
          <cell r="CC1536"/>
          <cell r="CD1536"/>
          <cell r="CE1536"/>
          <cell r="CF1536"/>
          <cell r="CG1536"/>
          <cell r="CH1536"/>
          <cell r="CI1536"/>
          <cell r="CJ1536"/>
          <cell r="CK1536"/>
          <cell r="CL1536"/>
          <cell r="CM1536"/>
          <cell r="CN1536"/>
          <cell r="CO1536"/>
          <cell r="CP1536"/>
          <cell r="CQ1536"/>
          <cell r="CR1536"/>
          <cell r="CS1536"/>
          <cell r="CT1536"/>
          <cell r="CU1536"/>
          <cell r="CV1536"/>
          <cell r="CW1536"/>
        </row>
        <row r="1537">
          <cell r="B1537"/>
          <cell r="C1537"/>
          <cell r="D1537"/>
          <cell r="E1537"/>
          <cell r="F1537"/>
          <cell r="G1537"/>
          <cell r="H1537"/>
          <cell r="I1537"/>
          <cell r="J1537"/>
          <cell r="K1537"/>
          <cell r="L1537"/>
          <cell r="M1537"/>
          <cell r="N1537"/>
          <cell r="O1537"/>
          <cell r="P1537"/>
          <cell r="Q1537"/>
          <cell r="R1537"/>
          <cell r="S1537"/>
          <cell r="T1537"/>
          <cell r="U1537"/>
          <cell r="V1537"/>
          <cell r="W1537"/>
          <cell r="X1537"/>
          <cell r="Y1537"/>
          <cell r="Z1537"/>
          <cell r="AA1537"/>
          <cell r="AB1537"/>
          <cell r="AC1537"/>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cell r="BV1537"/>
          <cell r="BW1537"/>
          <cell r="BX1537"/>
          <cell r="BY1537"/>
          <cell r="BZ1537"/>
          <cell r="CA1537"/>
          <cell r="CB1537"/>
          <cell r="CC1537"/>
          <cell r="CD1537"/>
          <cell r="CE1537"/>
          <cell r="CF1537"/>
          <cell r="CG1537"/>
          <cell r="CH1537"/>
          <cell r="CI1537"/>
          <cell r="CJ1537"/>
          <cell r="CK1537"/>
          <cell r="CL1537"/>
          <cell r="CM1537"/>
          <cell r="CN1537"/>
          <cell r="CO1537"/>
          <cell r="CP1537"/>
          <cell r="CQ1537"/>
          <cell r="CR1537"/>
          <cell r="CS1537"/>
          <cell r="CT1537"/>
          <cell r="CU1537"/>
          <cell r="CV1537"/>
          <cell r="CW1537"/>
        </row>
        <row r="1538">
          <cell r="B1538"/>
          <cell r="C1538"/>
          <cell r="D1538"/>
          <cell r="E1538"/>
          <cell r="F1538"/>
          <cell r="G1538"/>
          <cell r="H1538"/>
          <cell r="I1538"/>
          <cell r="J1538"/>
          <cell r="K1538"/>
          <cell r="L1538"/>
          <cell r="M1538"/>
          <cell r="N1538"/>
          <cell r="O1538"/>
          <cell r="P1538"/>
          <cell r="Q1538"/>
          <cell r="R1538"/>
          <cell r="S1538"/>
          <cell r="T1538"/>
          <cell r="U1538"/>
          <cell r="V1538"/>
          <cell r="W1538"/>
          <cell r="X1538"/>
          <cell r="Y1538"/>
          <cell r="Z1538"/>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cell r="BV1538"/>
          <cell r="BW1538"/>
          <cell r="BX1538"/>
          <cell r="BY1538"/>
          <cell r="BZ1538"/>
          <cell r="CA1538"/>
          <cell r="CB1538"/>
          <cell r="CC1538"/>
          <cell r="CD1538"/>
          <cell r="CE1538"/>
          <cell r="CF1538"/>
          <cell r="CG1538"/>
          <cell r="CH1538"/>
          <cell r="CI1538"/>
          <cell r="CJ1538"/>
          <cell r="CK1538"/>
          <cell r="CL1538"/>
          <cell r="CM1538"/>
          <cell r="CN1538"/>
          <cell r="CO1538"/>
          <cell r="CP1538"/>
          <cell r="CQ1538"/>
          <cell r="CR1538"/>
          <cell r="CS1538"/>
          <cell r="CT1538"/>
          <cell r="CU1538"/>
          <cell r="CV1538"/>
          <cell r="CW1538"/>
        </row>
        <row r="1539">
          <cell r="B1539"/>
          <cell r="C1539"/>
          <cell r="D1539"/>
          <cell r="E1539"/>
          <cell r="F1539"/>
          <cell r="G1539"/>
          <cell r="H1539"/>
          <cell r="I1539"/>
          <cell r="J1539"/>
          <cell r="K1539"/>
          <cell r="L1539"/>
          <cell r="M1539"/>
          <cell r="N1539"/>
          <cell r="O1539"/>
          <cell r="P1539"/>
          <cell r="Q1539"/>
          <cell r="R1539"/>
          <cell r="S1539"/>
          <cell r="T1539"/>
          <cell r="U1539"/>
          <cell r="V1539"/>
          <cell r="W1539"/>
          <cell r="X1539"/>
          <cell r="Y1539"/>
          <cell r="Z1539"/>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cell r="BV1539"/>
          <cell r="BW1539"/>
          <cell r="BX1539"/>
          <cell r="BY1539"/>
          <cell r="BZ1539"/>
          <cell r="CA1539"/>
          <cell r="CB1539"/>
          <cell r="CC1539"/>
          <cell r="CD1539"/>
          <cell r="CE1539"/>
          <cell r="CF1539"/>
          <cell r="CG1539"/>
          <cell r="CH1539"/>
          <cell r="CI1539"/>
          <cell r="CJ1539"/>
          <cell r="CK1539"/>
          <cell r="CL1539"/>
          <cell r="CM1539"/>
          <cell r="CN1539"/>
          <cell r="CO1539"/>
          <cell r="CP1539"/>
          <cell r="CQ1539"/>
          <cell r="CR1539"/>
          <cell r="CS1539"/>
          <cell r="CT1539"/>
          <cell r="CU1539"/>
          <cell r="CV1539"/>
          <cell r="CW1539"/>
        </row>
        <row r="1540">
          <cell r="B1540"/>
          <cell r="C1540"/>
          <cell r="D1540"/>
          <cell r="E1540"/>
          <cell r="F1540"/>
          <cell r="G1540"/>
          <cell r="H1540"/>
          <cell r="I1540"/>
          <cell r="J1540"/>
          <cell r="K1540"/>
          <cell r="L1540"/>
          <cell r="M1540"/>
          <cell r="N1540"/>
          <cell r="O1540"/>
          <cell r="P1540"/>
          <cell r="Q1540"/>
          <cell r="R1540"/>
          <cell r="S1540"/>
          <cell r="T1540"/>
          <cell r="U1540"/>
          <cell r="V1540"/>
          <cell r="W1540"/>
          <cell r="X1540"/>
          <cell r="Y1540"/>
          <cell r="Z1540"/>
          <cell r="AA1540"/>
          <cell r="AB1540"/>
          <cell r="AC1540"/>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cell r="BV1540"/>
          <cell r="BW1540"/>
          <cell r="BX1540"/>
          <cell r="BY1540"/>
          <cell r="BZ1540"/>
          <cell r="CA1540"/>
          <cell r="CB1540"/>
          <cell r="CC1540"/>
          <cell r="CD1540"/>
          <cell r="CE1540"/>
          <cell r="CF1540"/>
          <cell r="CG1540"/>
          <cell r="CH1540"/>
          <cell r="CI1540"/>
          <cell r="CJ1540"/>
          <cell r="CK1540"/>
          <cell r="CL1540"/>
          <cell r="CM1540"/>
          <cell r="CN1540"/>
          <cell r="CO1540"/>
          <cell r="CP1540"/>
          <cell r="CQ1540"/>
          <cell r="CR1540"/>
          <cell r="CS1540"/>
          <cell r="CT1540"/>
          <cell r="CU1540"/>
          <cell r="CV1540"/>
          <cell r="CW1540"/>
        </row>
        <row r="1541">
          <cell r="B1541"/>
          <cell r="C1541"/>
          <cell r="D1541"/>
          <cell r="E1541"/>
          <cell r="F1541"/>
          <cell r="G1541"/>
          <cell r="H1541"/>
          <cell r="I1541"/>
          <cell r="J1541"/>
          <cell r="K1541"/>
          <cell r="L1541"/>
          <cell r="M1541"/>
          <cell r="N1541"/>
          <cell r="O1541"/>
          <cell r="P1541"/>
          <cell r="Q1541"/>
          <cell r="R1541"/>
          <cell r="S1541"/>
          <cell r="T1541"/>
          <cell r="U1541"/>
          <cell r="V1541"/>
          <cell r="W1541"/>
          <cell r="X1541"/>
          <cell r="Y1541"/>
          <cell r="Z1541"/>
          <cell r="AA1541"/>
          <cell r="AB1541"/>
          <cell r="AC1541"/>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cell r="BV1541"/>
          <cell r="BW1541"/>
          <cell r="BX1541"/>
          <cell r="BY1541"/>
          <cell r="BZ1541"/>
          <cell r="CA1541"/>
          <cell r="CB1541"/>
          <cell r="CC1541"/>
          <cell r="CD1541"/>
          <cell r="CE1541"/>
          <cell r="CF1541"/>
          <cell r="CG1541"/>
          <cell r="CH1541"/>
          <cell r="CI1541"/>
          <cell r="CJ1541"/>
          <cell r="CK1541"/>
          <cell r="CL1541"/>
          <cell r="CM1541"/>
          <cell r="CN1541"/>
          <cell r="CO1541"/>
          <cell r="CP1541"/>
          <cell r="CQ1541"/>
          <cell r="CR1541"/>
          <cell r="CS1541"/>
          <cell r="CT1541"/>
          <cell r="CU1541"/>
          <cell r="CV1541"/>
          <cell r="CW1541"/>
        </row>
        <row r="1542">
          <cell r="B1542"/>
          <cell r="C1542"/>
          <cell r="D1542"/>
          <cell r="E1542"/>
          <cell r="F1542"/>
          <cell r="G1542"/>
          <cell r="H1542"/>
          <cell r="I1542"/>
          <cell r="J1542"/>
          <cell r="K1542"/>
          <cell r="L1542"/>
          <cell r="M1542"/>
          <cell r="N1542"/>
          <cell r="O1542"/>
          <cell r="P1542"/>
          <cell r="Q1542"/>
          <cell r="R1542"/>
          <cell r="S1542"/>
          <cell r="T1542"/>
          <cell r="U1542"/>
          <cell r="V1542"/>
          <cell r="W1542"/>
          <cell r="X1542"/>
          <cell r="Y1542"/>
          <cell r="Z1542"/>
          <cell r="AA1542"/>
          <cell r="AB1542"/>
          <cell r="AC1542"/>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cell r="BV1542"/>
          <cell r="BW1542"/>
          <cell r="BX1542"/>
          <cell r="BY1542"/>
          <cell r="BZ1542"/>
          <cell r="CA1542"/>
          <cell r="CB1542"/>
          <cell r="CC1542"/>
          <cell r="CD1542"/>
          <cell r="CE1542"/>
          <cell r="CF1542"/>
          <cell r="CG1542"/>
          <cell r="CH1542"/>
          <cell r="CI1542"/>
          <cell r="CJ1542"/>
          <cell r="CK1542"/>
          <cell r="CL1542"/>
          <cell r="CM1542"/>
          <cell r="CN1542"/>
          <cell r="CO1542"/>
          <cell r="CP1542"/>
          <cell r="CQ1542"/>
          <cell r="CR1542"/>
          <cell r="CS1542"/>
          <cell r="CT1542"/>
          <cell r="CU1542"/>
          <cell r="CV1542"/>
          <cell r="CW1542"/>
        </row>
        <row r="1543">
          <cell r="B1543"/>
          <cell r="C1543"/>
          <cell r="D1543"/>
          <cell r="E1543"/>
          <cell r="F1543"/>
          <cell r="G1543"/>
          <cell r="H1543"/>
          <cell r="I1543"/>
          <cell r="J1543"/>
          <cell r="K1543"/>
          <cell r="L1543"/>
          <cell r="M1543"/>
          <cell r="N1543"/>
          <cell r="O1543"/>
          <cell r="P1543"/>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cell r="BV1543"/>
          <cell r="BW1543"/>
          <cell r="BX1543"/>
          <cell r="BY1543"/>
          <cell r="BZ1543"/>
          <cell r="CA1543"/>
          <cell r="CB1543"/>
          <cell r="CC1543"/>
          <cell r="CD1543"/>
          <cell r="CE1543"/>
          <cell r="CF1543"/>
          <cell r="CG1543"/>
          <cell r="CH1543"/>
          <cell r="CI1543"/>
          <cell r="CJ1543"/>
          <cell r="CK1543"/>
          <cell r="CL1543"/>
          <cell r="CM1543"/>
          <cell r="CN1543"/>
          <cell r="CO1543"/>
          <cell r="CP1543"/>
          <cell r="CQ1543"/>
          <cell r="CR1543"/>
          <cell r="CS1543"/>
          <cell r="CT1543"/>
          <cell r="CU1543"/>
          <cell r="CV1543"/>
          <cell r="CW1543"/>
        </row>
        <row r="1544">
          <cell r="B1544"/>
          <cell r="C1544"/>
          <cell r="D1544"/>
          <cell r="E1544"/>
          <cell r="F1544"/>
          <cell r="G1544"/>
          <cell r="H1544"/>
          <cell r="I1544"/>
          <cell r="J1544"/>
          <cell r="K1544"/>
          <cell r="L1544"/>
          <cell r="M1544"/>
          <cell r="N1544"/>
          <cell r="O1544"/>
          <cell r="P1544"/>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cell r="BV1544"/>
          <cell r="BW1544"/>
          <cell r="BX1544"/>
          <cell r="BY1544"/>
          <cell r="BZ1544"/>
          <cell r="CA1544"/>
          <cell r="CB1544"/>
          <cell r="CC1544"/>
          <cell r="CD1544"/>
          <cell r="CE1544"/>
          <cell r="CF1544"/>
          <cell r="CG1544"/>
          <cell r="CH1544"/>
          <cell r="CI1544"/>
          <cell r="CJ1544"/>
          <cell r="CK1544"/>
          <cell r="CL1544"/>
          <cell r="CM1544"/>
          <cell r="CN1544"/>
          <cell r="CO1544"/>
          <cell r="CP1544"/>
          <cell r="CQ1544"/>
          <cell r="CR1544"/>
          <cell r="CS1544"/>
          <cell r="CT1544"/>
          <cell r="CU1544"/>
          <cell r="CV1544"/>
          <cell r="CW1544"/>
        </row>
        <row r="1545">
          <cell r="B1545"/>
          <cell r="C1545"/>
          <cell r="D1545"/>
          <cell r="E1545"/>
          <cell r="F1545"/>
          <cell r="G1545"/>
          <cell r="H1545"/>
          <cell r="I1545"/>
          <cell r="J1545"/>
          <cell r="K1545"/>
          <cell r="L1545"/>
          <cell r="M1545"/>
          <cell r="N1545"/>
          <cell r="O1545"/>
          <cell r="P1545"/>
          <cell r="Q1545"/>
          <cell r="R1545"/>
          <cell r="S1545"/>
          <cell r="T1545"/>
          <cell r="U1545"/>
          <cell r="V1545"/>
          <cell r="W1545"/>
          <cell r="X1545"/>
          <cell r="Y1545"/>
          <cell r="Z1545"/>
          <cell r="AA1545"/>
          <cell r="AB1545"/>
          <cell r="AC1545"/>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cell r="BV1545"/>
          <cell r="BW1545"/>
          <cell r="BX1545"/>
          <cell r="BY1545"/>
          <cell r="BZ1545"/>
          <cell r="CA1545"/>
          <cell r="CB1545"/>
          <cell r="CC1545"/>
          <cell r="CD1545"/>
          <cell r="CE1545"/>
          <cell r="CF1545"/>
          <cell r="CG1545"/>
          <cell r="CH1545"/>
          <cell r="CI1545"/>
          <cell r="CJ1545"/>
          <cell r="CK1545"/>
          <cell r="CL1545"/>
          <cell r="CM1545"/>
          <cell r="CN1545"/>
          <cell r="CO1545"/>
          <cell r="CP1545"/>
          <cell r="CQ1545"/>
          <cell r="CR1545"/>
          <cell r="CS1545"/>
          <cell r="CT1545"/>
          <cell r="CU1545"/>
          <cell r="CV1545"/>
          <cell r="CW1545"/>
        </row>
        <row r="1546">
          <cell r="B1546"/>
          <cell r="C1546"/>
          <cell r="D1546"/>
          <cell r="E1546"/>
          <cell r="F1546"/>
          <cell r="G1546"/>
          <cell r="H1546"/>
          <cell r="I1546"/>
          <cell r="J1546"/>
          <cell r="K1546"/>
          <cell r="L1546"/>
          <cell r="M1546"/>
          <cell r="N1546"/>
          <cell r="O1546"/>
          <cell r="P1546"/>
          <cell r="Q1546"/>
          <cell r="R1546"/>
          <cell r="S1546"/>
          <cell r="T1546"/>
          <cell r="U1546"/>
          <cell r="V1546"/>
          <cell r="W1546"/>
          <cell r="X1546"/>
          <cell r="Y1546"/>
          <cell r="Z1546"/>
          <cell r="AA1546"/>
          <cell r="AB1546"/>
          <cell r="AC1546"/>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cell r="BV1546"/>
          <cell r="BW1546"/>
          <cell r="BX1546"/>
          <cell r="BY1546"/>
          <cell r="BZ1546"/>
          <cell r="CA1546"/>
          <cell r="CB1546"/>
          <cell r="CC1546"/>
          <cell r="CD1546"/>
          <cell r="CE1546"/>
          <cell r="CF1546"/>
          <cell r="CG1546"/>
          <cell r="CH1546"/>
          <cell r="CI1546"/>
          <cell r="CJ1546"/>
          <cell r="CK1546"/>
          <cell r="CL1546"/>
          <cell r="CM1546"/>
          <cell r="CN1546"/>
          <cell r="CO1546"/>
          <cell r="CP1546"/>
          <cell r="CQ1546"/>
          <cell r="CR1546"/>
          <cell r="CS1546"/>
          <cell r="CT1546"/>
          <cell r="CU1546"/>
          <cell r="CV1546"/>
          <cell r="CW1546"/>
        </row>
        <row r="1547">
          <cell r="B1547"/>
          <cell r="C1547"/>
          <cell r="D1547"/>
          <cell r="E1547"/>
          <cell r="F1547"/>
          <cell r="G1547"/>
          <cell r="H1547"/>
          <cell r="I1547"/>
          <cell r="J1547"/>
          <cell r="K1547"/>
          <cell r="L1547"/>
          <cell r="M1547"/>
          <cell r="N1547"/>
          <cell r="O1547"/>
          <cell r="P1547"/>
          <cell r="Q1547"/>
          <cell r="R1547"/>
          <cell r="S1547"/>
          <cell r="T1547"/>
          <cell r="U1547"/>
          <cell r="V1547"/>
          <cell r="W1547"/>
          <cell r="X1547"/>
          <cell r="Y1547"/>
          <cell r="Z1547"/>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cell r="BV1547"/>
          <cell r="BW1547"/>
          <cell r="BX1547"/>
          <cell r="BY1547"/>
          <cell r="BZ1547"/>
          <cell r="CA1547"/>
          <cell r="CB1547"/>
          <cell r="CC1547"/>
          <cell r="CD1547"/>
          <cell r="CE1547"/>
          <cell r="CF1547"/>
          <cell r="CG1547"/>
          <cell r="CH1547"/>
          <cell r="CI1547"/>
          <cell r="CJ1547"/>
          <cell r="CK1547"/>
          <cell r="CL1547"/>
          <cell r="CM1547"/>
          <cell r="CN1547"/>
          <cell r="CO1547"/>
          <cell r="CP1547"/>
          <cell r="CQ1547"/>
          <cell r="CR1547"/>
          <cell r="CS1547"/>
          <cell r="CT1547"/>
          <cell r="CU1547"/>
          <cell r="CV1547"/>
          <cell r="CW1547"/>
        </row>
        <row r="1548">
          <cell r="B1548"/>
          <cell r="C1548"/>
          <cell r="D1548"/>
          <cell r="E1548"/>
          <cell r="F1548"/>
          <cell r="G1548"/>
          <cell r="H1548"/>
          <cell r="I1548"/>
          <cell r="J1548"/>
          <cell r="K1548"/>
          <cell r="L1548"/>
          <cell r="M1548"/>
          <cell r="N1548"/>
          <cell r="O1548"/>
          <cell r="P1548"/>
          <cell r="Q1548"/>
          <cell r="R1548"/>
          <cell r="S1548"/>
          <cell r="T1548"/>
          <cell r="U1548"/>
          <cell r="V1548"/>
          <cell r="W1548"/>
          <cell r="X1548"/>
          <cell r="Y1548"/>
          <cell r="Z1548"/>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cell r="BV1548"/>
          <cell r="BW1548"/>
          <cell r="BX1548"/>
          <cell r="BY1548"/>
          <cell r="BZ1548"/>
          <cell r="CA1548"/>
          <cell r="CB1548"/>
          <cell r="CC1548"/>
          <cell r="CD1548"/>
          <cell r="CE1548"/>
          <cell r="CF1548"/>
          <cell r="CG1548"/>
          <cell r="CH1548"/>
          <cell r="CI1548"/>
          <cell r="CJ1548"/>
          <cell r="CK1548"/>
          <cell r="CL1548"/>
          <cell r="CM1548"/>
          <cell r="CN1548"/>
          <cell r="CO1548"/>
          <cell r="CP1548"/>
          <cell r="CQ1548"/>
          <cell r="CR1548"/>
          <cell r="CS1548"/>
          <cell r="CT1548"/>
          <cell r="CU1548"/>
          <cell r="CV1548"/>
          <cell r="CW1548"/>
        </row>
        <row r="1549">
          <cell r="B1549"/>
          <cell r="C1549"/>
          <cell r="D1549"/>
          <cell r="E1549"/>
          <cell r="F1549"/>
          <cell r="G1549"/>
          <cell r="H1549"/>
          <cell r="I1549"/>
          <cell r="J1549"/>
          <cell r="K1549"/>
          <cell r="L1549"/>
          <cell r="M1549"/>
          <cell r="N1549"/>
          <cell r="O1549"/>
          <cell r="P1549"/>
          <cell r="Q1549"/>
          <cell r="R1549"/>
          <cell r="S1549"/>
          <cell r="T1549"/>
          <cell r="U1549"/>
          <cell r="V1549"/>
          <cell r="W1549"/>
          <cell r="X1549"/>
          <cell r="Y1549"/>
          <cell r="Z1549"/>
          <cell r="AA1549"/>
          <cell r="AB1549"/>
          <cell r="AC1549"/>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cell r="BV1549"/>
          <cell r="BW1549"/>
          <cell r="BX1549"/>
          <cell r="BY1549"/>
          <cell r="BZ1549"/>
          <cell r="CA1549"/>
          <cell r="CB1549"/>
          <cell r="CC1549"/>
          <cell r="CD1549"/>
          <cell r="CE1549"/>
          <cell r="CF1549"/>
          <cell r="CG1549"/>
          <cell r="CH1549"/>
          <cell r="CI1549"/>
          <cell r="CJ1549"/>
          <cell r="CK1549"/>
          <cell r="CL1549"/>
          <cell r="CM1549"/>
          <cell r="CN1549"/>
          <cell r="CO1549"/>
          <cell r="CP1549"/>
          <cell r="CQ1549"/>
          <cell r="CR1549"/>
          <cell r="CS1549"/>
          <cell r="CT1549"/>
          <cell r="CU1549"/>
          <cell r="CV1549"/>
          <cell r="CW1549"/>
        </row>
        <row r="1550">
          <cell r="B1550"/>
          <cell r="C1550"/>
          <cell r="D1550"/>
          <cell r="E1550"/>
          <cell r="F1550"/>
          <cell r="G1550"/>
          <cell r="H1550"/>
          <cell r="I1550"/>
          <cell r="J1550"/>
          <cell r="K1550"/>
          <cell r="L1550"/>
          <cell r="M1550"/>
          <cell r="N1550"/>
          <cell r="O1550"/>
          <cell r="P1550"/>
          <cell r="Q1550"/>
          <cell r="R1550"/>
          <cell r="S1550"/>
          <cell r="T1550"/>
          <cell r="U1550"/>
          <cell r="V1550"/>
          <cell r="W1550"/>
          <cell r="X1550"/>
          <cell r="Y1550"/>
          <cell r="Z1550"/>
          <cell r="AA1550"/>
          <cell r="AB1550"/>
          <cell r="AC1550"/>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cell r="BV1550"/>
          <cell r="BW1550"/>
          <cell r="BX1550"/>
          <cell r="BY1550"/>
          <cell r="BZ1550"/>
          <cell r="CA1550"/>
          <cell r="CB1550"/>
          <cell r="CC1550"/>
          <cell r="CD1550"/>
          <cell r="CE1550"/>
          <cell r="CF1550"/>
          <cell r="CG1550"/>
          <cell r="CH1550"/>
          <cell r="CI1550"/>
          <cell r="CJ1550"/>
          <cell r="CK1550"/>
          <cell r="CL1550"/>
          <cell r="CM1550"/>
          <cell r="CN1550"/>
          <cell r="CO1550"/>
          <cell r="CP1550"/>
          <cell r="CQ1550"/>
          <cell r="CR1550"/>
          <cell r="CS1550"/>
          <cell r="CT1550"/>
          <cell r="CU1550"/>
          <cell r="CV1550"/>
          <cell r="CW1550"/>
        </row>
        <row r="1551">
          <cell r="B1551"/>
          <cell r="C1551"/>
          <cell r="D1551"/>
          <cell r="E1551"/>
          <cell r="F1551"/>
          <cell r="G1551"/>
          <cell r="H1551"/>
          <cell r="I1551"/>
          <cell r="J1551"/>
          <cell r="K1551"/>
          <cell r="L1551"/>
          <cell r="M1551"/>
          <cell r="N1551"/>
          <cell r="O1551"/>
          <cell r="P1551"/>
          <cell r="Q1551"/>
          <cell r="R1551"/>
          <cell r="S1551"/>
          <cell r="T1551"/>
          <cell r="U1551"/>
          <cell r="V1551"/>
          <cell r="W1551"/>
          <cell r="X1551"/>
          <cell r="Y1551"/>
          <cell r="Z1551"/>
          <cell r="AA1551"/>
          <cell r="AB1551"/>
          <cell r="AC1551"/>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cell r="BV1551"/>
          <cell r="BW1551"/>
          <cell r="BX1551"/>
          <cell r="BY1551"/>
          <cell r="BZ1551"/>
          <cell r="CA1551"/>
          <cell r="CB1551"/>
          <cell r="CC1551"/>
          <cell r="CD1551"/>
          <cell r="CE1551"/>
          <cell r="CF1551"/>
          <cell r="CG1551"/>
          <cell r="CH1551"/>
          <cell r="CI1551"/>
          <cell r="CJ1551"/>
          <cell r="CK1551"/>
          <cell r="CL1551"/>
          <cell r="CM1551"/>
          <cell r="CN1551"/>
          <cell r="CO1551"/>
          <cell r="CP1551"/>
          <cell r="CQ1551"/>
          <cell r="CR1551"/>
          <cell r="CS1551"/>
          <cell r="CT1551"/>
          <cell r="CU1551"/>
          <cell r="CV1551"/>
          <cell r="CW1551"/>
        </row>
        <row r="1552">
          <cell r="B1552"/>
          <cell r="C1552"/>
          <cell r="D1552"/>
          <cell r="E1552"/>
          <cell r="F1552"/>
          <cell r="G1552"/>
          <cell r="H1552"/>
          <cell r="I1552"/>
          <cell r="J1552"/>
          <cell r="K1552"/>
          <cell r="L1552"/>
          <cell r="M1552"/>
          <cell r="N1552"/>
          <cell r="O1552"/>
          <cell r="P1552"/>
          <cell r="Q1552"/>
          <cell r="R1552"/>
          <cell r="S1552"/>
          <cell r="T1552"/>
          <cell r="U1552"/>
          <cell r="V1552"/>
          <cell r="W1552"/>
          <cell r="X1552"/>
          <cell r="Y1552"/>
          <cell r="Z1552"/>
          <cell r="AA1552"/>
          <cell r="AB1552"/>
          <cell r="AC1552"/>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cell r="BV1552"/>
          <cell r="BW1552"/>
          <cell r="BX1552"/>
          <cell r="BY1552"/>
          <cell r="BZ1552"/>
          <cell r="CA1552"/>
          <cell r="CB1552"/>
          <cell r="CC1552"/>
          <cell r="CD1552"/>
          <cell r="CE1552"/>
          <cell r="CF1552"/>
          <cell r="CG1552"/>
          <cell r="CH1552"/>
          <cell r="CI1552"/>
          <cell r="CJ1552"/>
          <cell r="CK1552"/>
          <cell r="CL1552"/>
          <cell r="CM1552"/>
          <cell r="CN1552"/>
          <cell r="CO1552"/>
          <cell r="CP1552"/>
          <cell r="CQ1552"/>
          <cell r="CR1552"/>
          <cell r="CS1552"/>
          <cell r="CT1552"/>
          <cell r="CU1552"/>
          <cell r="CV1552"/>
          <cell r="CW1552"/>
        </row>
        <row r="1553">
          <cell r="B1553"/>
          <cell r="C1553"/>
          <cell r="D1553"/>
          <cell r="E1553"/>
          <cell r="F1553"/>
          <cell r="G1553"/>
          <cell r="H1553"/>
          <cell r="I1553"/>
          <cell r="J1553"/>
          <cell r="K1553"/>
          <cell r="L1553"/>
          <cell r="M1553"/>
          <cell r="N1553"/>
          <cell r="O1553"/>
          <cell r="P1553"/>
          <cell r="Q1553"/>
          <cell r="R1553"/>
          <cell r="S1553"/>
          <cell r="T1553"/>
          <cell r="U1553"/>
          <cell r="V1553"/>
          <cell r="W1553"/>
          <cell r="X1553"/>
          <cell r="Y1553"/>
          <cell r="Z1553"/>
          <cell r="AA1553"/>
          <cell r="AB1553"/>
          <cell r="AC1553"/>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cell r="BV1553"/>
          <cell r="BW1553"/>
          <cell r="BX1553"/>
          <cell r="BY1553"/>
          <cell r="BZ1553"/>
          <cell r="CA1553"/>
          <cell r="CB1553"/>
          <cell r="CC1553"/>
          <cell r="CD1553"/>
          <cell r="CE1553"/>
          <cell r="CF1553"/>
          <cell r="CG1553"/>
          <cell r="CH1553"/>
          <cell r="CI1553"/>
          <cell r="CJ1553"/>
          <cell r="CK1553"/>
          <cell r="CL1553"/>
          <cell r="CM1553"/>
          <cell r="CN1553"/>
          <cell r="CO1553"/>
          <cell r="CP1553"/>
          <cell r="CQ1553"/>
          <cell r="CR1553"/>
          <cell r="CS1553"/>
          <cell r="CT1553"/>
          <cell r="CU1553"/>
          <cell r="CV1553"/>
          <cell r="CW1553"/>
        </row>
        <row r="1554">
          <cell r="B1554"/>
          <cell r="C1554"/>
          <cell r="D1554"/>
          <cell r="E1554"/>
          <cell r="F1554"/>
          <cell r="G1554"/>
          <cell r="H1554"/>
          <cell r="I1554"/>
          <cell r="J1554"/>
          <cell r="K1554"/>
          <cell r="L1554"/>
          <cell r="M1554"/>
          <cell r="N1554"/>
          <cell r="O1554"/>
          <cell r="P1554"/>
          <cell r="Q1554"/>
          <cell r="R1554"/>
          <cell r="S1554"/>
          <cell r="T1554"/>
          <cell r="U1554"/>
          <cell r="V1554"/>
          <cell r="W1554"/>
          <cell r="X1554"/>
          <cell r="Y1554"/>
          <cell r="Z1554"/>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cell r="BV1554"/>
          <cell r="BW1554"/>
          <cell r="BX1554"/>
          <cell r="BY1554"/>
          <cell r="BZ1554"/>
          <cell r="CA1554"/>
          <cell r="CB1554"/>
          <cell r="CC1554"/>
          <cell r="CD1554"/>
          <cell r="CE1554"/>
          <cell r="CF1554"/>
          <cell r="CG1554"/>
          <cell r="CH1554"/>
          <cell r="CI1554"/>
          <cell r="CJ1554"/>
          <cell r="CK1554"/>
          <cell r="CL1554"/>
          <cell r="CM1554"/>
          <cell r="CN1554"/>
          <cell r="CO1554"/>
          <cell r="CP1554"/>
          <cell r="CQ1554"/>
          <cell r="CR1554"/>
          <cell r="CS1554"/>
          <cell r="CT1554"/>
          <cell r="CU1554"/>
          <cell r="CV1554"/>
          <cell r="CW1554"/>
        </row>
        <row r="1555">
          <cell r="B1555"/>
          <cell r="C1555"/>
          <cell r="D1555"/>
          <cell r="E1555"/>
          <cell r="F1555"/>
          <cell r="G1555"/>
          <cell r="H1555"/>
          <cell r="I1555"/>
          <cell r="J1555"/>
          <cell r="K1555"/>
          <cell r="L1555"/>
          <cell r="M1555"/>
          <cell r="N1555"/>
          <cell r="O1555"/>
          <cell r="P1555"/>
          <cell r="Q1555"/>
          <cell r="R1555"/>
          <cell r="S1555"/>
          <cell r="T1555"/>
          <cell r="U1555"/>
          <cell r="V1555"/>
          <cell r="W1555"/>
          <cell r="X1555"/>
          <cell r="Y1555"/>
          <cell r="Z1555"/>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cell r="BV1555"/>
          <cell r="BW1555"/>
          <cell r="BX1555"/>
          <cell r="BY1555"/>
          <cell r="BZ1555"/>
          <cell r="CA1555"/>
          <cell r="CB1555"/>
          <cell r="CC1555"/>
          <cell r="CD1555"/>
          <cell r="CE1555"/>
          <cell r="CF1555"/>
          <cell r="CG1555"/>
          <cell r="CH1555"/>
          <cell r="CI1555"/>
          <cell r="CJ1555"/>
          <cell r="CK1555"/>
          <cell r="CL1555"/>
          <cell r="CM1555"/>
          <cell r="CN1555"/>
          <cell r="CO1555"/>
          <cell r="CP1555"/>
          <cell r="CQ1555"/>
          <cell r="CR1555"/>
          <cell r="CS1555"/>
          <cell r="CT1555"/>
          <cell r="CU1555"/>
          <cell r="CV1555"/>
          <cell r="CW1555"/>
        </row>
        <row r="1556">
          <cell r="B1556"/>
          <cell r="C1556"/>
          <cell r="D1556"/>
          <cell r="E1556"/>
          <cell r="F1556"/>
          <cell r="G1556"/>
          <cell r="H1556"/>
          <cell r="I1556"/>
          <cell r="J1556"/>
          <cell r="K1556"/>
          <cell r="L1556"/>
          <cell r="M1556"/>
          <cell r="N1556"/>
          <cell r="O1556"/>
          <cell r="P1556"/>
          <cell r="Q1556"/>
          <cell r="R1556"/>
          <cell r="S1556"/>
          <cell r="T1556"/>
          <cell r="U1556"/>
          <cell r="V1556"/>
          <cell r="W1556"/>
          <cell r="X1556"/>
          <cell r="Y1556"/>
          <cell r="Z1556"/>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cell r="BV1556"/>
          <cell r="BW1556"/>
          <cell r="BX1556"/>
          <cell r="BY1556"/>
          <cell r="BZ1556"/>
          <cell r="CA1556"/>
          <cell r="CB1556"/>
          <cell r="CC1556"/>
          <cell r="CD1556"/>
          <cell r="CE1556"/>
          <cell r="CF1556"/>
          <cell r="CG1556"/>
          <cell r="CH1556"/>
          <cell r="CI1556"/>
          <cell r="CJ1556"/>
          <cell r="CK1556"/>
          <cell r="CL1556"/>
          <cell r="CM1556"/>
          <cell r="CN1556"/>
          <cell r="CO1556"/>
          <cell r="CP1556"/>
          <cell r="CQ1556"/>
          <cell r="CR1556"/>
          <cell r="CS1556"/>
          <cell r="CT1556"/>
          <cell r="CU1556"/>
          <cell r="CV1556"/>
          <cell r="CW1556"/>
        </row>
        <row r="1557">
          <cell r="B1557"/>
          <cell r="C1557"/>
          <cell r="D1557"/>
          <cell r="E1557"/>
          <cell r="F1557"/>
          <cell r="G1557"/>
          <cell r="H1557"/>
          <cell r="I1557"/>
          <cell r="J1557"/>
          <cell r="K1557"/>
          <cell r="L1557"/>
          <cell r="M1557"/>
          <cell r="N1557"/>
          <cell r="O1557"/>
          <cell r="P1557"/>
          <cell r="Q1557"/>
          <cell r="R1557"/>
          <cell r="S1557"/>
          <cell r="T1557"/>
          <cell r="U1557"/>
          <cell r="V1557"/>
          <cell r="W1557"/>
          <cell r="X1557"/>
          <cell r="Y1557"/>
          <cell r="Z1557"/>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cell r="BV1557"/>
          <cell r="BW1557"/>
          <cell r="BX1557"/>
          <cell r="BY1557"/>
          <cell r="BZ1557"/>
          <cell r="CA1557"/>
          <cell r="CB1557"/>
          <cell r="CC1557"/>
          <cell r="CD1557"/>
          <cell r="CE1557"/>
          <cell r="CF1557"/>
          <cell r="CG1557"/>
          <cell r="CH1557"/>
          <cell r="CI1557"/>
          <cell r="CJ1557"/>
          <cell r="CK1557"/>
          <cell r="CL1557"/>
          <cell r="CM1557"/>
          <cell r="CN1557"/>
          <cell r="CO1557"/>
          <cell r="CP1557"/>
          <cell r="CQ1557"/>
          <cell r="CR1557"/>
          <cell r="CS1557"/>
          <cell r="CT1557"/>
          <cell r="CU1557"/>
          <cell r="CV1557"/>
          <cell r="CW1557"/>
        </row>
        <row r="1558">
          <cell r="B1558"/>
          <cell r="C1558"/>
          <cell r="D1558"/>
          <cell r="E1558"/>
          <cell r="F1558"/>
          <cell r="G1558"/>
          <cell r="H1558"/>
          <cell r="I1558"/>
          <cell r="J1558"/>
          <cell r="K1558"/>
          <cell r="L1558"/>
          <cell r="M1558"/>
          <cell r="N1558"/>
          <cell r="O1558"/>
          <cell r="P1558"/>
          <cell r="Q1558"/>
          <cell r="R1558"/>
          <cell r="S1558"/>
          <cell r="T1558"/>
          <cell r="U1558"/>
          <cell r="V1558"/>
          <cell r="W1558"/>
          <cell r="X1558"/>
          <cell r="Y1558"/>
          <cell r="Z1558"/>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cell r="BV1558"/>
          <cell r="BW1558"/>
          <cell r="BX1558"/>
          <cell r="BY1558"/>
          <cell r="BZ1558"/>
          <cell r="CA1558"/>
          <cell r="CB1558"/>
          <cell r="CC1558"/>
          <cell r="CD1558"/>
          <cell r="CE1558"/>
          <cell r="CF1558"/>
          <cell r="CG1558"/>
          <cell r="CH1558"/>
          <cell r="CI1558"/>
          <cell r="CJ1558"/>
          <cell r="CK1558"/>
          <cell r="CL1558"/>
          <cell r="CM1558"/>
          <cell r="CN1558"/>
          <cell r="CO1558"/>
          <cell r="CP1558"/>
          <cell r="CQ1558"/>
          <cell r="CR1558"/>
          <cell r="CS1558"/>
          <cell r="CT1558"/>
          <cell r="CU1558"/>
          <cell r="CV1558"/>
          <cell r="CW1558"/>
        </row>
        <row r="1559">
          <cell r="B1559"/>
          <cell r="C1559"/>
          <cell r="D1559"/>
          <cell r="E1559"/>
          <cell r="F1559"/>
          <cell r="G1559"/>
          <cell r="H1559"/>
          <cell r="I1559"/>
          <cell r="J1559"/>
          <cell r="K1559"/>
          <cell r="L1559"/>
          <cell r="M1559"/>
          <cell r="N1559"/>
          <cell r="O1559"/>
          <cell r="P1559"/>
          <cell r="Q1559"/>
          <cell r="R1559"/>
          <cell r="S1559"/>
          <cell r="T1559"/>
          <cell r="U1559"/>
          <cell r="V1559"/>
          <cell r="W1559"/>
          <cell r="X1559"/>
          <cell r="Y1559"/>
          <cell r="Z1559"/>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cell r="BV1559"/>
          <cell r="BW1559"/>
          <cell r="BX1559"/>
          <cell r="BY1559"/>
          <cell r="BZ1559"/>
          <cell r="CA1559"/>
          <cell r="CB1559"/>
          <cell r="CC1559"/>
          <cell r="CD1559"/>
          <cell r="CE1559"/>
          <cell r="CF1559"/>
          <cell r="CG1559"/>
          <cell r="CH1559"/>
          <cell r="CI1559"/>
          <cell r="CJ1559"/>
          <cell r="CK1559"/>
          <cell r="CL1559"/>
          <cell r="CM1559"/>
          <cell r="CN1559"/>
          <cell r="CO1559"/>
          <cell r="CP1559"/>
          <cell r="CQ1559"/>
          <cell r="CR1559"/>
          <cell r="CS1559"/>
          <cell r="CT1559"/>
          <cell r="CU1559"/>
          <cell r="CV1559"/>
          <cell r="CW1559"/>
        </row>
        <row r="1560">
          <cell r="B1560"/>
          <cell r="C1560"/>
          <cell r="D1560"/>
          <cell r="E1560"/>
          <cell r="F1560"/>
          <cell r="G1560"/>
          <cell r="H1560"/>
          <cell r="I1560"/>
          <cell r="J1560"/>
          <cell r="K1560"/>
          <cell r="L1560"/>
          <cell r="M1560"/>
          <cell r="N1560"/>
          <cell r="O1560"/>
          <cell r="P1560"/>
          <cell r="Q1560"/>
          <cell r="R1560"/>
          <cell r="S1560"/>
          <cell r="T1560"/>
          <cell r="U1560"/>
          <cell r="V1560"/>
          <cell r="W1560"/>
          <cell r="X1560"/>
          <cell r="Y1560"/>
          <cell r="Z1560"/>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cell r="BV1560"/>
          <cell r="BW1560"/>
          <cell r="BX1560"/>
          <cell r="BY1560"/>
          <cell r="BZ1560"/>
          <cell r="CA1560"/>
          <cell r="CB1560"/>
          <cell r="CC1560"/>
          <cell r="CD1560"/>
          <cell r="CE1560"/>
          <cell r="CF1560"/>
          <cell r="CG1560"/>
          <cell r="CH1560"/>
          <cell r="CI1560"/>
          <cell r="CJ1560"/>
          <cell r="CK1560"/>
          <cell r="CL1560"/>
          <cell r="CM1560"/>
          <cell r="CN1560"/>
          <cell r="CO1560"/>
          <cell r="CP1560"/>
          <cell r="CQ1560"/>
          <cell r="CR1560"/>
          <cell r="CS1560"/>
          <cell r="CT1560"/>
          <cell r="CU1560"/>
          <cell r="CV1560"/>
          <cell r="CW1560"/>
        </row>
        <row r="1561">
          <cell r="B1561"/>
          <cell r="C1561"/>
          <cell r="D1561"/>
          <cell r="E1561"/>
          <cell r="F1561"/>
          <cell r="G1561"/>
          <cell r="H1561"/>
          <cell r="I1561"/>
          <cell r="J1561"/>
          <cell r="K1561"/>
          <cell r="L1561"/>
          <cell r="M1561"/>
          <cell r="N1561"/>
          <cell r="O1561"/>
          <cell r="P1561"/>
          <cell r="Q1561"/>
          <cell r="R1561"/>
          <cell r="S1561"/>
          <cell r="T1561"/>
          <cell r="U1561"/>
          <cell r="V1561"/>
          <cell r="W1561"/>
          <cell r="X1561"/>
          <cell r="Y1561"/>
          <cell r="Z1561"/>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cell r="BV1561"/>
          <cell r="BW1561"/>
          <cell r="BX1561"/>
          <cell r="BY1561"/>
          <cell r="BZ1561"/>
          <cell r="CA1561"/>
          <cell r="CB1561"/>
          <cell r="CC1561"/>
          <cell r="CD1561"/>
          <cell r="CE1561"/>
          <cell r="CF1561"/>
          <cell r="CG1561"/>
          <cell r="CH1561"/>
          <cell r="CI1561"/>
          <cell r="CJ1561"/>
          <cell r="CK1561"/>
          <cell r="CL1561"/>
          <cell r="CM1561"/>
          <cell r="CN1561"/>
          <cell r="CO1561"/>
          <cell r="CP1561"/>
          <cell r="CQ1561"/>
          <cell r="CR1561"/>
          <cell r="CS1561"/>
          <cell r="CT1561"/>
          <cell r="CU1561"/>
          <cell r="CV1561"/>
          <cell r="CW1561"/>
        </row>
        <row r="1562">
          <cell r="B1562"/>
          <cell r="C1562"/>
          <cell r="D1562"/>
          <cell r="E1562"/>
          <cell r="F1562"/>
          <cell r="G1562"/>
          <cell r="H1562"/>
          <cell r="I1562"/>
          <cell r="J1562"/>
          <cell r="K1562"/>
          <cell r="L1562"/>
          <cell r="M1562"/>
          <cell r="N1562"/>
          <cell r="O1562"/>
          <cell r="P1562"/>
          <cell r="Q1562"/>
          <cell r="R1562"/>
          <cell r="S1562"/>
          <cell r="T1562"/>
          <cell r="U1562"/>
          <cell r="V1562"/>
          <cell r="W1562"/>
          <cell r="X1562"/>
          <cell r="Y1562"/>
          <cell r="Z1562"/>
          <cell r="AA1562"/>
          <cell r="AB1562"/>
          <cell r="AC1562"/>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cell r="BV1562"/>
          <cell r="BW1562"/>
          <cell r="BX1562"/>
          <cell r="BY1562"/>
          <cell r="BZ1562"/>
          <cell r="CA1562"/>
          <cell r="CB1562"/>
          <cell r="CC1562"/>
          <cell r="CD1562"/>
          <cell r="CE1562"/>
          <cell r="CF1562"/>
          <cell r="CG1562"/>
          <cell r="CH1562"/>
          <cell r="CI1562"/>
          <cell r="CJ1562"/>
          <cell r="CK1562"/>
          <cell r="CL1562"/>
          <cell r="CM1562"/>
          <cell r="CN1562"/>
          <cell r="CO1562"/>
          <cell r="CP1562"/>
          <cell r="CQ1562"/>
          <cell r="CR1562"/>
          <cell r="CS1562"/>
          <cell r="CT1562"/>
          <cell r="CU1562"/>
          <cell r="CV1562"/>
          <cell r="CW1562"/>
        </row>
        <row r="1563">
          <cell r="B1563"/>
          <cell r="C1563"/>
          <cell r="D1563"/>
          <cell r="E1563"/>
          <cell r="F1563"/>
          <cell r="G1563"/>
          <cell r="H1563"/>
          <cell r="I1563"/>
          <cell r="J1563"/>
          <cell r="K1563"/>
          <cell r="L1563"/>
          <cell r="M1563"/>
          <cell r="N1563"/>
          <cell r="O1563"/>
          <cell r="P1563"/>
          <cell r="Q1563"/>
          <cell r="R1563"/>
          <cell r="S1563"/>
          <cell r="T1563"/>
          <cell r="U1563"/>
          <cell r="V1563"/>
          <cell r="W1563"/>
          <cell r="X1563"/>
          <cell r="Y1563"/>
          <cell r="Z1563"/>
          <cell r="AA1563"/>
          <cell r="AB1563"/>
          <cell r="AC1563"/>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cell r="BV1563"/>
          <cell r="BW1563"/>
          <cell r="BX1563"/>
          <cell r="BY1563"/>
          <cell r="BZ1563"/>
          <cell r="CA1563"/>
          <cell r="CB1563"/>
          <cell r="CC1563"/>
          <cell r="CD1563"/>
          <cell r="CE1563"/>
          <cell r="CF1563"/>
          <cell r="CG1563"/>
          <cell r="CH1563"/>
          <cell r="CI1563"/>
          <cell r="CJ1563"/>
          <cell r="CK1563"/>
          <cell r="CL1563"/>
          <cell r="CM1563"/>
          <cell r="CN1563"/>
          <cell r="CO1563"/>
          <cell r="CP1563"/>
          <cell r="CQ1563"/>
          <cell r="CR1563"/>
          <cell r="CS1563"/>
          <cell r="CT1563"/>
          <cell r="CU1563"/>
          <cell r="CV1563"/>
          <cell r="CW1563"/>
        </row>
        <row r="1564">
          <cell r="B1564"/>
          <cell r="C1564"/>
          <cell r="D1564"/>
          <cell r="E1564"/>
          <cell r="F1564"/>
          <cell r="G1564"/>
          <cell r="H1564"/>
          <cell r="I1564"/>
          <cell r="J1564"/>
          <cell r="K1564"/>
          <cell r="L1564"/>
          <cell r="M1564"/>
          <cell r="N1564"/>
          <cell r="O1564"/>
          <cell r="P1564"/>
          <cell r="Q1564"/>
          <cell r="R1564"/>
          <cell r="S1564"/>
          <cell r="T1564"/>
          <cell r="U1564"/>
          <cell r="V1564"/>
          <cell r="W1564"/>
          <cell r="X1564"/>
          <cell r="Y1564"/>
          <cell r="Z1564"/>
          <cell r="AA1564"/>
          <cell r="AB1564"/>
          <cell r="AC1564"/>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cell r="BV1564"/>
          <cell r="BW1564"/>
          <cell r="BX1564"/>
          <cell r="BY1564"/>
          <cell r="BZ1564"/>
          <cell r="CA1564"/>
          <cell r="CB1564"/>
          <cell r="CC1564"/>
          <cell r="CD1564"/>
          <cell r="CE1564"/>
          <cell r="CF1564"/>
          <cell r="CG1564"/>
          <cell r="CH1564"/>
          <cell r="CI1564"/>
          <cell r="CJ1564"/>
          <cell r="CK1564"/>
          <cell r="CL1564"/>
          <cell r="CM1564"/>
          <cell r="CN1564"/>
          <cell r="CO1564"/>
          <cell r="CP1564"/>
          <cell r="CQ1564"/>
          <cell r="CR1564"/>
          <cell r="CS1564"/>
          <cell r="CT1564"/>
          <cell r="CU1564"/>
          <cell r="CV1564"/>
          <cell r="CW1564"/>
        </row>
        <row r="1565">
          <cell r="B1565"/>
          <cell r="C1565"/>
          <cell r="D1565"/>
          <cell r="E1565"/>
          <cell r="F1565"/>
          <cell r="G1565"/>
          <cell r="H1565"/>
          <cell r="I1565"/>
          <cell r="J1565"/>
          <cell r="K1565"/>
          <cell r="L1565"/>
          <cell r="M1565"/>
          <cell r="N1565"/>
          <cell r="O1565"/>
          <cell r="P1565"/>
          <cell r="Q1565"/>
          <cell r="R1565"/>
          <cell r="S1565"/>
          <cell r="T1565"/>
          <cell r="U1565"/>
          <cell r="V1565"/>
          <cell r="W1565"/>
          <cell r="X1565"/>
          <cell r="Y1565"/>
          <cell r="Z1565"/>
          <cell r="AA1565"/>
          <cell r="AB1565"/>
          <cell r="AC1565"/>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cell r="BV1565"/>
          <cell r="BW1565"/>
          <cell r="BX1565"/>
          <cell r="BY1565"/>
          <cell r="BZ1565"/>
          <cell r="CA1565"/>
          <cell r="CB1565"/>
          <cell r="CC1565"/>
          <cell r="CD1565"/>
          <cell r="CE1565"/>
          <cell r="CF1565"/>
          <cell r="CG1565"/>
          <cell r="CH1565"/>
          <cell r="CI1565"/>
          <cell r="CJ1565"/>
          <cell r="CK1565"/>
          <cell r="CL1565"/>
          <cell r="CM1565"/>
          <cell r="CN1565"/>
          <cell r="CO1565"/>
          <cell r="CP1565"/>
          <cell r="CQ1565"/>
          <cell r="CR1565"/>
          <cell r="CS1565"/>
          <cell r="CT1565"/>
          <cell r="CU1565"/>
          <cell r="CV1565"/>
          <cell r="CW1565"/>
        </row>
        <row r="1566">
          <cell r="B1566"/>
          <cell r="C1566"/>
          <cell r="D1566"/>
          <cell r="E1566"/>
          <cell r="F1566"/>
          <cell r="G1566"/>
          <cell r="H1566"/>
          <cell r="I1566"/>
          <cell r="J1566"/>
          <cell r="K1566"/>
          <cell r="L1566"/>
          <cell r="M1566"/>
          <cell r="N1566"/>
          <cell r="O1566"/>
          <cell r="P1566"/>
          <cell r="Q1566"/>
          <cell r="R1566"/>
          <cell r="S1566"/>
          <cell r="T1566"/>
          <cell r="U1566"/>
          <cell r="V1566"/>
          <cell r="W1566"/>
          <cell r="X1566"/>
          <cell r="Y1566"/>
          <cell r="Z1566"/>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cell r="BV1566"/>
          <cell r="BW1566"/>
          <cell r="BX1566"/>
          <cell r="BY1566"/>
          <cell r="BZ1566"/>
          <cell r="CA1566"/>
          <cell r="CB1566"/>
          <cell r="CC1566"/>
          <cell r="CD1566"/>
          <cell r="CE1566"/>
          <cell r="CF1566"/>
          <cell r="CG1566"/>
          <cell r="CH1566"/>
          <cell r="CI1566"/>
          <cell r="CJ1566"/>
          <cell r="CK1566"/>
          <cell r="CL1566"/>
          <cell r="CM1566"/>
          <cell r="CN1566"/>
          <cell r="CO1566"/>
          <cell r="CP1566"/>
          <cell r="CQ1566"/>
          <cell r="CR1566"/>
          <cell r="CS1566"/>
          <cell r="CT1566"/>
          <cell r="CU1566"/>
          <cell r="CV1566"/>
          <cell r="CW1566"/>
        </row>
        <row r="1567">
          <cell r="B1567"/>
          <cell r="C1567"/>
          <cell r="D1567"/>
          <cell r="E1567"/>
          <cell r="F1567"/>
          <cell r="G1567"/>
          <cell r="H1567"/>
          <cell r="I1567"/>
          <cell r="J1567"/>
          <cell r="K1567"/>
          <cell r="L1567"/>
          <cell r="M1567"/>
          <cell r="N1567"/>
          <cell r="O1567"/>
          <cell r="P1567"/>
          <cell r="Q1567"/>
          <cell r="R1567"/>
          <cell r="S1567"/>
          <cell r="T1567"/>
          <cell r="U1567"/>
          <cell r="V1567"/>
          <cell r="W1567"/>
          <cell r="X1567"/>
          <cell r="Y1567"/>
          <cell r="Z1567"/>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cell r="BV1567"/>
          <cell r="BW1567"/>
          <cell r="BX1567"/>
          <cell r="BY1567"/>
          <cell r="BZ1567"/>
          <cell r="CA1567"/>
          <cell r="CB1567"/>
          <cell r="CC1567"/>
          <cell r="CD1567"/>
          <cell r="CE1567"/>
          <cell r="CF1567"/>
          <cell r="CG1567"/>
          <cell r="CH1567"/>
          <cell r="CI1567"/>
          <cell r="CJ1567"/>
          <cell r="CK1567"/>
          <cell r="CL1567"/>
          <cell r="CM1567"/>
          <cell r="CN1567"/>
          <cell r="CO1567"/>
          <cell r="CP1567"/>
          <cell r="CQ1567"/>
          <cell r="CR1567"/>
          <cell r="CS1567"/>
          <cell r="CT1567"/>
          <cell r="CU1567"/>
          <cell r="CV1567"/>
          <cell r="CW1567"/>
        </row>
        <row r="1568">
          <cell r="B1568"/>
          <cell r="C1568"/>
          <cell r="D1568"/>
          <cell r="E1568"/>
          <cell r="F1568"/>
          <cell r="G1568"/>
          <cell r="H1568"/>
          <cell r="I1568"/>
          <cell r="J1568"/>
          <cell r="K1568"/>
          <cell r="L1568"/>
          <cell r="M1568"/>
          <cell r="N1568"/>
          <cell r="O1568"/>
          <cell r="P1568"/>
          <cell r="Q1568"/>
          <cell r="R1568"/>
          <cell r="S1568"/>
          <cell r="T1568"/>
          <cell r="U1568"/>
          <cell r="V1568"/>
          <cell r="W1568"/>
          <cell r="X1568"/>
          <cell r="Y1568"/>
          <cell r="Z1568"/>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cell r="BV1568"/>
          <cell r="BW1568"/>
          <cell r="BX1568"/>
          <cell r="BY1568"/>
          <cell r="BZ1568"/>
          <cell r="CA1568"/>
          <cell r="CB1568"/>
          <cell r="CC1568"/>
          <cell r="CD1568"/>
          <cell r="CE1568"/>
          <cell r="CF1568"/>
          <cell r="CG1568"/>
          <cell r="CH1568"/>
          <cell r="CI1568"/>
          <cell r="CJ1568"/>
          <cell r="CK1568"/>
          <cell r="CL1568"/>
          <cell r="CM1568"/>
          <cell r="CN1568"/>
          <cell r="CO1568"/>
          <cell r="CP1568"/>
          <cell r="CQ1568"/>
          <cell r="CR1568"/>
          <cell r="CS1568"/>
          <cell r="CT1568"/>
          <cell r="CU1568"/>
          <cell r="CV1568"/>
          <cell r="CW1568"/>
        </row>
        <row r="1569">
          <cell r="B1569"/>
          <cell r="C1569"/>
          <cell r="D1569"/>
          <cell r="E1569"/>
          <cell r="F1569"/>
          <cell r="G1569"/>
          <cell r="H1569"/>
          <cell r="I1569"/>
          <cell r="J1569"/>
          <cell r="K1569"/>
          <cell r="L1569"/>
          <cell r="M1569"/>
          <cell r="N1569"/>
          <cell r="O1569"/>
          <cell r="P1569"/>
          <cell r="Q1569"/>
          <cell r="R1569"/>
          <cell r="S1569"/>
          <cell r="T1569"/>
          <cell r="U1569"/>
          <cell r="V1569"/>
          <cell r="W1569"/>
          <cell r="X1569"/>
          <cell r="Y1569"/>
          <cell r="Z1569"/>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cell r="BV1569"/>
          <cell r="BW1569"/>
          <cell r="BX1569"/>
          <cell r="BY1569"/>
          <cell r="BZ1569"/>
          <cell r="CA1569"/>
          <cell r="CB1569"/>
          <cell r="CC1569"/>
          <cell r="CD1569"/>
          <cell r="CE1569"/>
          <cell r="CF1569"/>
          <cell r="CG1569"/>
          <cell r="CH1569"/>
          <cell r="CI1569"/>
          <cell r="CJ1569"/>
          <cell r="CK1569"/>
          <cell r="CL1569"/>
          <cell r="CM1569"/>
          <cell r="CN1569"/>
          <cell r="CO1569"/>
          <cell r="CP1569"/>
          <cell r="CQ1569"/>
          <cell r="CR1569"/>
          <cell r="CS1569"/>
          <cell r="CT1569"/>
          <cell r="CU1569"/>
          <cell r="CV1569"/>
          <cell r="CW1569"/>
        </row>
        <row r="1570">
          <cell r="B1570"/>
          <cell r="C1570"/>
          <cell r="D1570"/>
          <cell r="E1570"/>
          <cell r="F1570"/>
          <cell r="G1570"/>
          <cell r="H1570"/>
          <cell r="I1570"/>
          <cell r="J1570"/>
          <cell r="K1570"/>
          <cell r="L1570"/>
          <cell r="M1570"/>
          <cell r="N1570"/>
          <cell r="O1570"/>
          <cell r="P1570"/>
          <cell r="Q1570"/>
          <cell r="R1570"/>
          <cell r="S1570"/>
          <cell r="T1570"/>
          <cell r="U1570"/>
          <cell r="V1570"/>
          <cell r="W1570"/>
          <cell r="X1570"/>
          <cell r="Y1570"/>
          <cell r="Z1570"/>
          <cell r="AA1570"/>
          <cell r="AB1570"/>
          <cell r="AC1570"/>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cell r="BV1570"/>
          <cell r="BW1570"/>
          <cell r="BX1570"/>
          <cell r="BY1570"/>
          <cell r="BZ1570"/>
          <cell r="CA1570"/>
          <cell r="CB1570"/>
          <cell r="CC1570"/>
          <cell r="CD1570"/>
          <cell r="CE1570"/>
          <cell r="CF1570"/>
          <cell r="CG1570"/>
          <cell r="CH1570"/>
          <cell r="CI1570"/>
          <cell r="CJ1570"/>
          <cell r="CK1570"/>
          <cell r="CL1570"/>
          <cell r="CM1570"/>
          <cell r="CN1570"/>
          <cell r="CO1570"/>
          <cell r="CP1570"/>
          <cell r="CQ1570"/>
          <cell r="CR1570"/>
          <cell r="CS1570"/>
          <cell r="CT1570"/>
          <cell r="CU1570"/>
          <cell r="CV1570"/>
          <cell r="CW1570"/>
        </row>
        <row r="1571">
          <cell r="B1571"/>
          <cell r="C1571"/>
          <cell r="D1571"/>
          <cell r="E1571"/>
          <cell r="F1571"/>
          <cell r="G1571"/>
          <cell r="H1571"/>
          <cell r="I1571"/>
          <cell r="J1571"/>
          <cell r="K1571"/>
          <cell r="L1571"/>
          <cell r="M1571"/>
          <cell r="N1571"/>
          <cell r="O1571"/>
          <cell r="P1571"/>
          <cell r="Q1571"/>
          <cell r="R1571"/>
          <cell r="S1571"/>
          <cell r="T1571"/>
          <cell r="U1571"/>
          <cell r="V1571"/>
          <cell r="W1571"/>
          <cell r="X1571"/>
          <cell r="Y1571"/>
          <cell r="Z1571"/>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cell r="BV1571"/>
          <cell r="BW1571"/>
          <cell r="BX1571"/>
          <cell r="BY1571"/>
          <cell r="BZ1571"/>
          <cell r="CA1571"/>
          <cell r="CB1571"/>
          <cell r="CC1571"/>
          <cell r="CD1571"/>
          <cell r="CE1571"/>
          <cell r="CF1571"/>
          <cell r="CG1571"/>
          <cell r="CH1571"/>
          <cell r="CI1571"/>
          <cell r="CJ1571"/>
          <cell r="CK1571"/>
          <cell r="CL1571"/>
          <cell r="CM1571"/>
          <cell r="CN1571"/>
          <cell r="CO1571"/>
          <cell r="CP1571"/>
          <cell r="CQ1571"/>
          <cell r="CR1571"/>
          <cell r="CS1571"/>
          <cell r="CT1571"/>
          <cell r="CU1571"/>
          <cell r="CV1571"/>
          <cell r="CW1571"/>
        </row>
        <row r="1572">
          <cell r="B1572"/>
          <cell r="C1572"/>
          <cell r="D1572"/>
          <cell r="E1572"/>
          <cell r="F1572"/>
          <cell r="G1572"/>
          <cell r="H1572"/>
          <cell r="I1572"/>
          <cell r="J1572"/>
          <cell r="K1572"/>
          <cell r="L1572"/>
          <cell r="M1572"/>
          <cell r="N1572"/>
          <cell r="O1572"/>
          <cell r="P1572"/>
          <cell r="Q1572"/>
          <cell r="R1572"/>
          <cell r="S1572"/>
          <cell r="T1572"/>
          <cell r="U1572"/>
          <cell r="V1572"/>
          <cell r="W1572"/>
          <cell r="X1572"/>
          <cell r="Y1572"/>
          <cell r="Z1572"/>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cell r="BV1572"/>
          <cell r="BW1572"/>
          <cell r="BX1572"/>
          <cell r="BY1572"/>
          <cell r="BZ1572"/>
          <cell r="CA1572"/>
          <cell r="CB1572"/>
          <cell r="CC1572"/>
          <cell r="CD1572"/>
          <cell r="CE1572"/>
          <cell r="CF1572"/>
          <cell r="CG1572"/>
          <cell r="CH1572"/>
          <cell r="CI1572"/>
          <cell r="CJ1572"/>
          <cell r="CK1572"/>
          <cell r="CL1572"/>
          <cell r="CM1572"/>
          <cell r="CN1572"/>
          <cell r="CO1572"/>
          <cell r="CP1572"/>
          <cell r="CQ1572"/>
          <cell r="CR1572"/>
          <cell r="CS1572"/>
          <cell r="CT1572"/>
          <cell r="CU1572"/>
          <cell r="CV1572"/>
          <cell r="CW1572"/>
        </row>
        <row r="1573">
          <cell r="B1573"/>
          <cell r="C1573"/>
          <cell r="D1573"/>
          <cell r="E1573"/>
          <cell r="F1573"/>
          <cell r="G1573"/>
          <cell r="H1573"/>
          <cell r="I1573"/>
          <cell r="J1573"/>
          <cell r="K1573"/>
          <cell r="L1573"/>
          <cell r="M1573"/>
          <cell r="N1573"/>
          <cell r="O1573"/>
          <cell r="P1573"/>
          <cell r="Q1573"/>
          <cell r="R1573"/>
          <cell r="S1573"/>
          <cell r="T1573"/>
          <cell r="U1573"/>
          <cell r="V1573"/>
          <cell r="W1573"/>
          <cell r="X1573"/>
          <cell r="Y1573"/>
          <cell r="Z1573"/>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cell r="BV1573"/>
          <cell r="BW1573"/>
          <cell r="BX1573"/>
          <cell r="BY1573"/>
          <cell r="BZ1573"/>
          <cell r="CA1573"/>
          <cell r="CB1573"/>
          <cell r="CC1573"/>
          <cell r="CD1573"/>
          <cell r="CE1573"/>
          <cell r="CF1573"/>
          <cell r="CG1573"/>
          <cell r="CH1573"/>
          <cell r="CI1573"/>
          <cell r="CJ1573"/>
          <cell r="CK1573"/>
          <cell r="CL1573"/>
          <cell r="CM1573"/>
          <cell r="CN1573"/>
          <cell r="CO1573"/>
          <cell r="CP1573"/>
          <cell r="CQ1573"/>
          <cell r="CR1573"/>
          <cell r="CS1573"/>
          <cell r="CT1573"/>
          <cell r="CU1573"/>
          <cell r="CV1573"/>
          <cell r="CW1573"/>
        </row>
        <row r="1574">
          <cell r="B1574"/>
          <cell r="C1574"/>
          <cell r="D1574"/>
          <cell r="E1574"/>
          <cell r="F1574"/>
          <cell r="G1574"/>
          <cell r="H1574"/>
          <cell r="I1574"/>
          <cell r="J1574"/>
          <cell r="K1574"/>
          <cell r="L1574"/>
          <cell r="M1574"/>
          <cell r="N1574"/>
          <cell r="O1574"/>
          <cell r="P1574"/>
          <cell r="Q1574"/>
          <cell r="R1574"/>
          <cell r="S1574"/>
          <cell r="T1574"/>
          <cell r="U1574"/>
          <cell r="V1574"/>
          <cell r="W1574"/>
          <cell r="X1574"/>
          <cell r="Y1574"/>
          <cell r="Z1574"/>
          <cell r="AA1574"/>
          <cell r="AB1574"/>
          <cell r="AC1574"/>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cell r="BV1574"/>
          <cell r="BW1574"/>
          <cell r="BX1574"/>
          <cell r="BY1574"/>
          <cell r="BZ1574"/>
          <cell r="CA1574"/>
          <cell r="CB1574"/>
          <cell r="CC1574"/>
          <cell r="CD1574"/>
          <cell r="CE1574"/>
          <cell r="CF1574"/>
          <cell r="CG1574"/>
          <cell r="CH1574"/>
          <cell r="CI1574"/>
          <cell r="CJ1574"/>
          <cell r="CK1574"/>
          <cell r="CL1574"/>
          <cell r="CM1574"/>
          <cell r="CN1574"/>
          <cell r="CO1574"/>
          <cell r="CP1574"/>
          <cell r="CQ1574"/>
          <cell r="CR1574"/>
          <cell r="CS1574"/>
          <cell r="CT1574"/>
          <cell r="CU1574"/>
          <cell r="CV1574"/>
          <cell r="CW1574"/>
        </row>
        <row r="1575">
          <cell r="B1575"/>
          <cell r="C1575"/>
          <cell r="D1575"/>
          <cell r="E1575"/>
          <cell r="F1575"/>
          <cell r="G1575"/>
          <cell r="H1575"/>
          <cell r="I1575"/>
          <cell r="J1575"/>
          <cell r="K1575"/>
          <cell r="L1575"/>
          <cell r="M1575"/>
          <cell r="N1575"/>
          <cell r="O1575"/>
          <cell r="P1575"/>
          <cell r="Q1575"/>
          <cell r="R1575"/>
          <cell r="S1575"/>
          <cell r="T1575"/>
          <cell r="U1575"/>
          <cell r="V1575"/>
          <cell r="W1575"/>
          <cell r="X1575"/>
          <cell r="Y1575"/>
          <cell r="Z1575"/>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cell r="BV1575"/>
          <cell r="BW1575"/>
          <cell r="BX1575"/>
          <cell r="BY1575"/>
          <cell r="BZ1575"/>
          <cell r="CA1575"/>
          <cell r="CB1575"/>
          <cell r="CC1575"/>
          <cell r="CD1575"/>
          <cell r="CE1575"/>
          <cell r="CF1575"/>
          <cell r="CG1575"/>
          <cell r="CH1575"/>
          <cell r="CI1575"/>
          <cell r="CJ1575"/>
          <cell r="CK1575"/>
          <cell r="CL1575"/>
          <cell r="CM1575"/>
          <cell r="CN1575"/>
          <cell r="CO1575"/>
          <cell r="CP1575"/>
          <cell r="CQ1575"/>
          <cell r="CR1575"/>
          <cell r="CS1575"/>
          <cell r="CT1575"/>
          <cell r="CU1575"/>
          <cell r="CV1575"/>
          <cell r="CW1575"/>
        </row>
        <row r="1576">
          <cell r="B1576"/>
          <cell r="C1576"/>
          <cell r="D1576"/>
          <cell r="E1576"/>
          <cell r="F1576"/>
          <cell r="G1576"/>
          <cell r="H1576"/>
          <cell r="I1576"/>
          <cell r="J1576"/>
          <cell r="K1576"/>
          <cell r="L1576"/>
          <cell r="M1576"/>
          <cell r="N1576"/>
          <cell r="O1576"/>
          <cell r="P1576"/>
          <cell r="Q1576"/>
          <cell r="R1576"/>
          <cell r="S1576"/>
          <cell r="T1576"/>
          <cell r="U1576"/>
          <cell r="V1576"/>
          <cell r="W1576"/>
          <cell r="X1576"/>
          <cell r="Y1576"/>
          <cell r="Z1576"/>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cell r="BV1576"/>
          <cell r="BW1576"/>
          <cell r="BX1576"/>
          <cell r="BY1576"/>
          <cell r="BZ1576"/>
          <cell r="CA1576"/>
          <cell r="CB1576"/>
          <cell r="CC1576"/>
          <cell r="CD1576"/>
          <cell r="CE1576"/>
          <cell r="CF1576"/>
          <cell r="CG1576"/>
          <cell r="CH1576"/>
          <cell r="CI1576"/>
          <cell r="CJ1576"/>
          <cell r="CK1576"/>
          <cell r="CL1576"/>
          <cell r="CM1576"/>
          <cell r="CN1576"/>
          <cell r="CO1576"/>
          <cell r="CP1576"/>
          <cell r="CQ1576"/>
          <cell r="CR1576"/>
          <cell r="CS1576"/>
          <cell r="CT1576"/>
          <cell r="CU1576"/>
          <cell r="CV1576"/>
          <cell r="CW1576"/>
        </row>
        <row r="1577">
          <cell r="B1577"/>
          <cell r="C1577"/>
          <cell r="D1577"/>
          <cell r="E1577"/>
          <cell r="F1577"/>
          <cell r="G1577"/>
          <cell r="H1577"/>
          <cell r="I1577"/>
          <cell r="J1577"/>
          <cell r="K1577"/>
          <cell r="L1577"/>
          <cell r="M1577"/>
          <cell r="N1577"/>
          <cell r="O1577"/>
          <cell r="P1577"/>
          <cell r="Q1577"/>
          <cell r="R1577"/>
          <cell r="S1577"/>
          <cell r="T1577"/>
          <cell r="U1577"/>
          <cell r="V1577"/>
          <cell r="W1577"/>
          <cell r="X1577"/>
          <cell r="Y1577"/>
          <cell r="Z1577"/>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cell r="BV1577"/>
          <cell r="BW1577"/>
          <cell r="BX1577"/>
          <cell r="BY1577"/>
          <cell r="BZ1577"/>
          <cell r="CA1577"/>
          <cell r="CB1577"/>
          <cell r="CC1577"/>
          <cell r="CD1577"/>
          <cell r="CE1577"/>
          <cell r="CF1577"/>
          <cell r="CG1577"/>
          <cell r="CH1577"/>
          <cell r="CI1577"/>
          <cell r="CJ1577"/>
          <cell r="CK1577"/>
          <cell r="CL1577"/>
          <cell r="CM1577"/>
          <cell r="CN1577"/>
          <cell r="CO1577"/>
          <cell r="CP1577"/>
          <cell r="CQ1577"/>
          <cell r="CR1577"/>
          <cell r="CS1577"/>
          <cell r="CT1577"/>
          <cell r="CU1577"/>
          <cell r="CV1577"/>
          <cell r="CW1577"/>
        </row>
        <row r="1578">
          <cell r="B1578"/>
          <cell r="C1578"/>
          <cell r="D1578"/>
          <cell r="E1578"/>
          <cell r="F1578"/>
          <cell r="G1578"/>
          <cell r="H1578"/>
          <cell r="I1578"/>
          <cell r="J1578"/>
          <cell r="K1578"/>
          <cell r="L1578"/>
          <cell r="M1578"/>
          <cell r="N1578"/>
          <cell r="O1578"/>
          <cell r="P1578"/>
          <cell r="Q1578"/>
          <cell r="R1578"/>
          <cell r="S1578"/>
          <cell r="T1578"/>
          <cell r="U1578"/>
          <cell r="V1578"/>
          <cell r="W1578"/>
          <cell r="X1578"/>
          <cell r="Y1578"/>
          <cell r="Z1578"/>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cell r="BV1578"/>
          <cell r="BW1578"/>
          <cell r="BX1578"/>
          <cell r="BY1578"/>
          <cell r="BZ1578"/>
          <cell r="CA1578"/>
          <cell r="CB1578"/>
          <cell r="CC1578"/>
          <cell r="CD1578"/>
          <cell r="CE1578"/>
          <cell r="CF1578"/>
          <cell r="CG1578"/>
          <cell r="CH1578"/>
          <cell r="CI1578"/>
          <cell r="CJ1578"/>
          <cell r="CK1578"/>
          <cell r="CL1578"/>
          <cell r="CM1578"/>
          <cell r="CN1578"/>
          <cell r="CO1578"/>
          <cell r="CP1578"/>
          <cell r="CQ1578"/>
          <cell r="CR1578"/>
          <cell r="CS1578"/>
          <cell r="CT1578"/>
          <cell r="CU1578"/>
          <cell r="CV1578"/>
          <cell r="CW1578"/>
        </row>
        <row r="1579">
          <cell r="B1579"/>
          <cell r="C1579"/>
          <cell r="D1579"/>
          <cell r="E1579"/>
          <cell r="F1579"/>
          <cell r="G1579"/>
          <cell r="H1579"/>
          <cell r="I1579"/>
          <cell r="J1579"/>
          <cell r="K1579"/>
          <cell r="L1579"/>
          <cell r="M1579"/>
          <cell r="N1579"/>
          <cell r="O1579"/>
          <cell r="P1579"/>
          <cell r="Q1579"/>
          <cell r="R1579"/>
          <cell r="S1579"/>
          <cell r="T1579"/>
          <cell r="U1579"/>
          <cell r="V1579"/>
          <cell r="W1579"/>
          <cell r="X1579"/>
          <cell r="Y1579"/>
          <cell r="Z1579"/>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cell r="BV1579"/>
          <cell r="BW1579"/>
          <cell r="BX1579"/>
          <cell r="BY1579"/>
          <cell r="BZ1579"/>
          <cell r="CA1579"/>
          <cell r="CB1579"/>
          <cell r="CC1579"/>
          <cell r="CD1579"/>
          <cell r="CE1579"/>
          <cell r="CF1579"/>
          <cell r="CG1579"/>
          <cell r="CH1579"/>
          <cell r="CI1579"/>
          <cell r="CJ1579"/>
          <cell r="CK1579"/>
          <cell r="CL1579"/>
          <cell r="CM1579"/>
          <cell r="CN1579"/>
          <cell r="CO1579"/>
          <cell r="CP1579"/>
          <cell r="CQ1579"/>
          <cell r="CR1579"/>
          <cell r="CS1579"/>
          <cell r="CT1579"/>
          <cell r="CU1579"/>
          <cell r="CV1579"/>
          <cell r="CW1579"/>
        </row>
        <row r="1580">
          <cell r="B1580"/>
          <cell r="C1580"/>
          <cell r="D1580"/>
          <cell r="E1580"/>
          <cell r="F1580"/>
          <cell r="G1580"/>
          <cell r="H1580"/>
          <cell r="I1580"/>
          <cell r="J1580"/>
          <cell r="K1580"/>
          <cell r="L1580"/>
          <cell r="M1580"/>
          <cell r="N1580"/>
          <cell r="O1580"/>
          <cell r="P1580"/>
          <cell r="Q1580"/>
          <cell r="R1580"/>
          <cell r="S1580"/>
          <cell r="T1580"/>
          <cell r="U1580"/>
          <cell r="V1580"/>
          <cell r="W1580"/>
          <cell r="X1580"/>
          <cell r="Y1580"/>
          <cell r="Z1580"/>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cell r="BV1580"/>
          <cell r="BW1580"/>
          <cell r="BX1580"/>
          <cell r="BY1580"/>
          <cell r="BZ1580"/>
          <cell r="CA1580"/>
          <cell r="CB1580"/>
          <cell r="CC1580"/>
          <cell r="CD1580"/>
          <cell r="CE1580"/>
          <cell r="CF1580"/>
          <cell r="CG1580"/>
          <cell r="CH1580"/>
          <cell r="CI1580"/>
          <cell r="CJ1580"/>
          <cell r="CK1580"/>
          <cell r="CL1580"/>
          <cell r="CM1580"/>
          <cell r="CN1580"/>
          <cell r="CO1580"/>
          <cell r="CP1580"/>
          <cell r="CQ1580"/>
          <cell r="CR1580"/>
          <cell r="CS1580"/>
          <cell r="CT1580"/>
          <cell r="CU1580"/>
          <cell r="CV1580"/>
          <cell r="CW1580"/>
        </row>
        <row r="1581">
          <cell r="B1581"/>
          <cell r="C1581"/>
          <cell r="D1581"/>
          <cell r="E1581"/>
          <cell r="F1581"/>
          <cell r="G1581"/>
          <cell r="H1581"/>
          <cell r="I1581"/>
          <cell r="J1581"/>
          <cell r="K1581"/>
          <cell r="L1581"/>
          <cell r="M1581"/>
          <cell r="N1581"/>
          <cell r="O1581"/>
          <cell r="P1581"/>
          <cell r="Q1581"/>
          <cell r="R1581"/>
          <cell r="S1581"/>
          <cell r="T1581"/>
          <cell r="U1581"/>
          <cell r="V1581"/>
          <cell r="W1581"/>
          <cell r="X1581"/>
          <cell r="Y1581"/>
          <cell r="Z1581"/>
          <cell r="AA1581"/>
          <cell r="AB1581"/>
          <cell r="AC1581"/>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cell r="BV1581"/>
          <cell r="BW1581"/>
          <cell r="BX1581"/>
          <cell r="BY1581"/>
          <cell r="BZ1581"/>
          <cell r="CA1581"/>
          <cell r="CB1581"/>
          <cell r="CC1581"/>
          <cell r="CD1581"/>
          <cell r="CE1581"/>
          <cell r="CF1581"/>
          <cell r="CG1581"/>
          <cell r="CH1581"/>
          <cell r="CI1581"/>
          <cell r="CJ1581"/>
          <cell r="CK1581"/>
          <cell r="CL1581"/>
          <cell r="CM1581"/>
          <cell r="CN1581"/>
          <cell r="CO1581"/>
          <cell r="CP1581"/>
          <cell r="CQ1581"/>
          <cell r="CR1581"/>
          <cell r="CS1581"/>
          <cell r="CT1581"/>
          <cell r="CU1581"/>
          <cell r="CV1581"/>
          <cell r="CW1581"/>
        </row>
        <row r="1582">
          <cell r="B1582"/>
          <cell r="C1582"/>
          <cell r="D1582"/>
          <cell r="E1582"/>
          <cell r="F1582"/>
          <cell r="G1582"/>
          <cell r="H1582"/>
          <cell r="I1582"/>
          <cell r="J1582"/>
          <cell r="K1582"/>
          <cell r="L1582"/>
          <cell r="M1582"/>
          <cell r="N1582"/>
          <cell r="O1582"/>
          <cell r="P1582"/>
          <cell r="Q1582"/>
          <cell r="R1582"/>
          <cell r="S1582"/>
          <cell r="T1582"/>
          <cell r="U1582"/>
          <cell r="V1582"/>
          <cell r="W1582"/>
          <cell r="X1582"/>
          <cell r="Y1582"/>
          <cell r="Z1582"/>
          <cell r="AA1582"/>
          <cell r="AB1582"/>
          <cell r="AC1582"/>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cell r="BV1582"/>
          <cell r="BW1582"/>
          <cell r="BX1582"/>
          <cell r="BY1582"/>
          <cell r="BZ1582"/>
          <cell r="CA1582"/>
          <cell r="CB1582"/>
          <cell r="CC1582"/>
          <cell r="CD1582"/>
          <cell r="CE1582"/>
          <cell r="CF1582"/>
          <cell r="CG1582"/>
          <cell r="CH1582"/>
          <cell r="CI1582"/>
          <cell r="CJ1582"/>
          <cell r="CK1582"/>
          <cell r="CL1582"/>
          <cell r="CM1582"/>
          <cell r="CN1582"/>
          <cell r="CO1582"/>
          <cell r="CP1582"/>
          <cell r="CQ1582"/>
          <cell r="CR1582"/>
          <cell r="CS1582"/>
          <cell r="CT1582"/>
          <cell r="CU1582"/>
          <cell r="CV1582"/>
          <cell r="CW1582"/>
        </row>
        <row r="1583">
          <cell r="B1583"/>
          <cell r="C1583"/>
          <cell r="D1583"/>
          <cell r="E1583"/>
          <cell r="F1583"/>
          <cell r="G1583"/>
          <cell r="H1583"/>
          <cell r="I1583"/>
          <cell r="J1583"/>
          <cell r="K1583"/>
          <cell r="L1583"/>
          <cell r="M1583"/>
          <cell r="N1583"/>
          <cell r="O1583"/>
          <cell r="P1583"/>
          <cell r="Q1583"/>
          <cell r="R1583"/>
          <cell r="S1583"/>
          <cell r="T1583"/>
          <cell r="U1583"/>
          <cell r="V1583"/>
          <cell r="W1583"/>
          <cell r="X1583"/>
          <cell r="Y1583"/>
          <cell r="Z1583"/>
          <cell r="AA1583"/>
          <cell r="AB1583"/>
          <cell r="AC1583"/>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cell r="BV1583"/>
          <cell r="BW1583"/>
          <cell r="BX1583"/>
          <cell r="BY1583"/>
          <cell r="BZ1583"/>
          <cell r="CA1583"/>
          <cell r="CB1583"/>
          <cell r="CC1583"/>
          <cell r="CD1583"/>
          <cell r="CE1583"/>
          <cell r="CF1583"/>
          <cell r="CG1583"/>
          <cell r="CH1583"/>
          <cell r="CI1583"/>
          <cell r="CJ1583"/>
          <cell r="CK1583"/>
          <cell r="CL1583"/>
          <cell r="CM1583"/>
          <cell r="CN1583"/>
          <cell r="CO1583"/>
          <cell r="CP1583"/>
          <cell r="CQ1583"/>
          <cell r="CR1583"/>
          <cell r="CS1583"/>
          <cell r="CT1583"/>
          <cell r="CU1583"/>
          <cell r="CV1583"/>
          <cell r="CW1583"/>
        </row>
        <row r="1584">
          <cell r="B1584"/>
          <cell r="C1584"/>
          <cell r="D1584"/>
          <cell r="E1584"/>
          <cell r="F1584"/>
          <cell r="G1584"/>
          <cell r="H1584"/>
          <cell r="I1584"/>
          <cell r="J1584"/>
          <cell r="K1584"/>
          <cell r="L1584"/>
          <cell r="M1584"/>
          <cell r="N1584"/>
          <cell r="O1584"/>
          <cell r="P1584"/>
          <cell r="Q1584"/>
          <cell r="R1584"/>
          <cell r="S1584"/>
          <cell r="T1584"/>
          <cell r="U1584"/>
          <cell r="V1584"/>
          <cell r="W1584"/>
          <cell r="X1584"/>
          <cell r="Y1584"/>
          <cell r="Z1584"/>
          <cell r="AA1584"/>
          <cell r="AB1584"/>
          <cell r="AC1584"/>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cell r="BV1584"/>
          <cell r="BW1584"/>
          <cell r="BX1584"/>
          <cell r="BY1584"/>
          <cell r="BZ1584"/>
          <cell r="CA1584"/>
          <cell r="CB1584"/>
          <cell r="CC1584"/>
          <cell r="CD1584"/>
          <cell r="CE1584"/>
          <cell r="CF1584"/>
          <cell r="CG1584"/>
          <cell r="CH1584"/>
          <cell r="CI1584"/>
          <cell r="CJ1584"/>
          <cell r="CK1584"/>
          <cell r="CL1584"/>
          <cell r="CM1584"/>
          <cell r="CN1584"/>
          <cell r="CO1584"/>
          <cell r="CP1584"/>
          <cell r="CQ1584"/>
          <cell r="CR1584"/>
          <cell r="CS1584"/>
          <cell r="CT1584"/>
          <cell r="CU1584"/>
          <cell r="CV1584"/>
          <cell r="CW1584"/>
        </row>
        <row r="1585">
          <cell r="B1585"/>
          <cell r="C1585"/>
          <cell r="D1585"/>
          <cell r="E1585"/>
          <cell r="F1585"/>
          <cell r="G1585"/>
          <cell r="H1585"/>
          <cell r="I1585"/>
          <cell r="J1585"/>
          <cell r="K1585"/>
          <cell r="L1585"/>
          <cell r="M1585"/>
          <cell r="N1585"/>
          <cell r="O1585"/>
          <cell r="P1585"/>
          <cell r="Q1585"/>
          <cell r="R1585"/>
          <cell r="S1585"/>
          <cell r="T1585"/>
          <cell r="U1585"/>
          <cell r="V1585"/>
          <cell r="W1585"/>
          <cell r="X1585"/>
          <cell r="Y1585"/>
          <cell r="Z1585"/>
          <cell r="AA1585"/>
          <cell r="AB1585"/>
          <cell r="AC1585"/>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cell r="BV1585"/>
          <cell r="BW1585"/>
          <cell r="BX1585"/>
          <cell r="BY1585"/>
          <cell r="BZ1585"/>
          <cell r="CA1585"/>
          <cell r="CB1585"/>
          <cell r="CC1585"/>
          <cell r="CD1585"/>
          <cell r="CE1585"/>
          <cell r="CF1585"/>
          <cell r="CG1585"/>
          <cell r="CH1585"/>
          <cell r="CI1585"/>
          <cell r="CJ1585"/>
          <cell r="CK1585"/>
          <cell r="CL1585"/>
          <cell r="CM1585"/>
          <cell r="CN1585"/>
          <cell r="CO1585"/>
          <cell r="CP1585"/>
          <cell r="CQ1585"/>
          <cell r="CR1585"/>
          <cell r="CS1585"/>
          <cell r="CT1585"/>
          <cell r="CU1585"/>
          <cell r="CV1585"/>
          <cell r="CW1585"/>
        </row>
        <row r="1586">
          <cell r="B1586"/>
          <cell r="C1586"/>
          <cell r="D1586"/>
          <cell r="E1586"/>
          <cell r="F1586"/>
          <cell r="G1586"/>
          <cell r="H1586"/>
          <cell r="I1586"/>
          <cell r="J1586"/>
          <cell r="K1586"/>
          <cell r="L1586"/>
          <cell r="M1586"/>
          <cell r="N1586"/>
          <cell r="O1586"/>
          <cell r="P1586"/>
          <cell r="Q1586"/>
          <cell r="R1586"/>
          <cell r="S1586"/>
          <cell r="T1586"/>
          <cell r="U1586"/>
          <cell r="V1586"/>
          <cell r="W1586"/>
          <cell r="X1586"/>
          <cell r="Y1586"/>
          <cell r="Z1586"/>
          <cell r="AA1586"/>
          <cell r="AB1586"/>
          <cell r="AC1586"/>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cell r="BV1586"/>
          <cell r="BW1586"/>
          <cell r="BX1586"/>
          <cell r="BY1586"/>
          <cell r="BZ1586"/>
          <cell r="CA1586"/>
          <cell r="CB1586"/>
          <cell r="CC1586"/>
          <cell r="CD1586"/>
          <cell r="CE1586"/>
          <cell r="CF1586"/>
          <cell r="CG1586"/>
          <cell r="CH1586"/>
          <cell r="CI1586"/>
          <cell r="CJ1586"/>
          <cell r="CK1586"/>
          <cell r="CL1586"/>
          <cell r="CM1586"/>
          <cell r="CN1586"/>
          <cell r="CO1586"/>
          <cell r="CP1586"/>
          <cell r="CQ1586"/>
          <cell r="CR1586"/>
          <cell r="CS1586"/>
          <cell r="CT1586"/>
          <cell r="CU1586"/>
          <cell r="CV1586"/>
          <cell r="CW1586"/>
        </row>
        <row r="1587">
          <cell r="B1587"/>
          <cell r="C1587"/>
          <cell r="D1587"/>
          <cell r="E1587"/>
          <cell r="F1587"/>
          <cell r="G1587"/>
          <cell r="H1587"/>
          <cell r="I1587"/>
          <cell r="J1587"/>
          <cell r="K1587"/>
          <cell r="L1587"/>
          <cell r="M1587"/>
          <cell r="N1587"/>
          <cell r="O1587"/>
          <cell r="P1587"/>
          <cell r="Q1587"/>
          <cell r="R1587"/>
          <cell r="S1587"/>
          <cell r="T1587"/>
          <cell r="U1587"/>
          <cell r="V1587"/>
          <cell r="W1587"/>
          <cell r="X1587"/>
          <cell r="Y1587"/>
          <cell r="Z1587"/>
          <cell r="AA1587"/>
          <cell r="AB1587"/>
          <cell r="AC1587"/>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cell r="BV1587"/>
          <cell r="BW1587"/>
          <cell r="BX1587"/>
          <cell r="BY1587"/>
          <cell r="BZ1587"/>
          <cell r="CA1587"/>
          <cell r="CB1587"/>
          <cell r="CC1587"/>
          <cell r="CD1587"/>
          <cell r="CE1587"/>
          <cell r="CF1587"/>
          <cell r="CG1587"/>
          <cell r="CH1587"/>
          <cell r="CI1587"/>
          <cell r="CJ1587"/>
          <cell r="CK1587"/>
          <cell r="CL1587"/>
          <cell r="CM1587"/>
          <cell r="CN1587"/>
          <cell r="CO1587"/>
          <cell r="CP1587"/>
          <cell r="CQ1587"/>
          <cell r="CR1587"/>
          <cell r="CS1587"/>
          <cell r="CT1587"/>
          <cell r="CU1587"/>
          <cell r="CV1587"/>
          <cell r="CW1587"/>
        </row>
        <row r="1588">
          <cell r="B1588"/>
          <cell r="C1588"/>
          <cell r="D1588"/>
          <cell r="E1588"/>
          <cell r="F1588"/>
          <cell r="G1588"/>
          <cell r="H1588"/>
          <cell r="I1588"/>
          <cell r="J1588"/>
          <cell r="K1588"/>
          <cell r="L1588"/>
          <cell r="M1588"/>
          <cell r="N1588"/>
          <cell r="O1588"/>
          <cell r="P1588"/>
          <cell r="Q1588"/>
          <cell r="R1588"/>
          <cell r="S1588"/>
          <cell r="T1588"/>
          <cell r="U1588"/>
          <cell r="V1588"/>
          <cell r="W1588"/>
          <cell r="X1588"/>
          <cell r="Y1588"/>
          <cell r="Z1588"/>
          <cell r="AA1588"/>
          <cell r="AB1588"/>
          <cell r="AC1588"/>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cell r="BV1588"/>
          <cell r="BW1588"/>
          <cell r="BX1588"/>
          <cell r="BY1588"/>
          <cell r="BZ1588"/>
          <cell r="CA1588"/>
          <cell r="CB1588"/>
          <cell r="CC1588"/>
          <cell r="CD1588"/>
          <cell r="CE1588"/>
          <cell r="CF1588"/>
          <cell r="CG1588"/>
          <cell r="CH1588"/>
          <cell r="CI1588"/>
          <cell r="CJ1588"/>
          <cell r="CK1588"/>
          <cell r="CL1588"/>
          <cell r="CM1588"/>
          <cell r="CN1588"/>
          <cell r="CO1588"/>
          <cell r="CP1588"/>
          <cell r="CQ1588"/>
          <cell r="CR1588"/>
          <cell r="CS1588"/>
          <cell r="CT1588"/>
          <cell r="CU1588"/>
          <cell r="CV1588"/>
          <cell r="CW1588"/>
        </row>
        <row r="1589">
          <cell r="B1589"/>
          <cell r="C1589"/>
          <cell r="D1589"/>
          <cell r="E1589"/>
          <cell r="F1589"/>
          <cell r="G1589"/>
          <cell r="H1589"/>
          <cell r="I1589"/>
          <cell r="J1589"/>
          <cell r="K1589"/>
          <cell r="L1589"/>
          <cell r="M1589"/>
          <cell r="N1589"/>
          <cell r="O1589"/>
          <cell r="P1589"/>
          <cell r="Q1589"/>
          <cell r="R1589"/>
          <cell r="S1589"/>
          <cell r="T1589"/>
          <cell r="U1589"/>
          <cell r="V1589"/>
          <cell r="W1589"/>
          <cell r="X1589"/>
          <cell r="Y1589"/>
          <cell r="Z1589"/>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cell r="BV1589"/>
          <cell r="BW1589"/>
          <cell r="BX1589"/>
          <cell r="BY1589"/>
          <cell r="BZ1589"/>
          <cell r="CA1589"/>
          <cell r="CB1589"/>
          <cell r="CC1589"/>
          <cell r="CD1589"/>
          <cell r="CE1589"/>
          <cell r="CF1589"/>
          <cell r="CG1589"/>
          <cell r="CH1589"/>
          <cell r="CI1589"/>
          <cell r="CJ1589"/>
          <cell r="CK1589"/>
          <cell r="CL1589"/>
          <cell r="CM1589"/>
          <cell r="CN1589"/>
          <cell r="CO1589"/>
          <cell r="CP1589"/>
          <cell r="CQ1589"/>
          <cell r="CR1589"/>
          <cell r="CS1589"/>
          <cell r="CT1589"/>
          <cell r="CU1589"/>
          <cell r="CV1589"/>
          <cell r="CW1589"/>
        </row>
        <row r="1590">
          <cell r="B1590"/>
          <cell r="C1590"/>
          <cell r="D1590"/>
          <cell r="E1590"/>
          <cell r="F1590"/>
          <cell r="G1590"/>
          <cell r="H1590"/>
          <cell r="I1590"/>
          <cell r="J1590"/>
          <cell r="K1590"/>
          <cell r="L1590"/>
          <cell r="M1590"/>
          <cell r="N1590"/>
          <cell r="O1590"/>
          <cell r="P1590"/>
          <cell r="Q1590"/>
          <cell r="R1590"/>
          <cell r="S1590"/>
          <cell r="T1590"/>
          <cell r="U1590"/>
          <cell r="V1590"/>
          <cell r="W1590"/>
          <cell r="X1590"/>
          <cell r="Y1590"/>
          <cell r="Z1590"/>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cell r="BV1590"/>
          <cell r="BW1590"/>
          <cell r="BX1590"/>
          <cell r="BY1590"/>
          <cell r="BZ1590"/>
          <cell r="CA1590"/>
          <cell r="CB1590"/>
          <cell r="CC1590"/>
          <cell r="CD1590"/>
          <cell r="CE1590"/>
          <cell r="CF1590"/>
          <cell r="CG1590"/>
          <cell r="CH1590"/>
          <cell r="CI1590"/>
          <cell r="CJ1590"/>
          <cell r="CK1590"/>
          <cell r="CL1590"/>
          <cell r="CM1590"/>
          <cell r="CN1590"/>
          <cell r="CO1590"/>
          <cell r="CP1590"/>
          <cell r="CQ1590"/>
          <cell r="CR1590"/>
          <cell r="CS1590"/>
          <cell r="CT1590"/>
          <cell r="CU1590"/>
          <cell r="CV1590"/>
          <cell r="CW1590"/>
        </row>
        <row r="1591">
          <cell r="B1591"/>
          <cell r="C1591"/>
          <cell r="D1591"/>
          <cell r="E1591"/>
          <cell r="F1591"/>
          <cell r="G1591"/>
          <cell r="H1591"/>
          <cell r="I1591"/>
          <cell r="J1591"/>
          <cell r="K1591"/>
          <cell r="L1591"/>
          <cell r="M1591"/>
          <cell r="N1591"/>
          <cell r="O1591"/>
          <cell r="P1591"/>
          <cell r="Q1591"/>
          <cell r="R1591"/>
          <cell r="S1591"/>
          <cell r="T1591"/>
          <cell r="U1591"/>
          <cell r="V1591"/>
          <cell r="W1591"/>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cell r="BV1591"/>
          <cell r="BW1591"/>
          <cell r="BX1591"/>
          <cell r="BY1591"/>
          <cell r="BZ1591"/>
          <cell r="CA1591"/>
          <cell r="CB1591"/>
          <cell r="CC1591"/>
          <cell r="CD1591"/>
          <cell r="CE1591"/>
          <cell r="CF1591"/>
          <cell r="CG1591"/>
          <cell r="CH1591"/>
          <cell r="CI1591"/>
          <cell r="CJ1591"/>
          <cell r="CK1591"/>
          <cell r="CL1591"/>
          <cell r="CM1591"/>
          <cell r="CN1591"/>
          <cell r="CO1591"/>
          <cell r="CP1591"/>
          <cell r="CQ1591"/>
          <cell r="CR1591"/>
          <cell r="CS1591"/>
          <cell r="CT1591"/>
          <cell r="CU1591"/>
          <cell r="CV1591"/>
          <cell r="CW1591"/>
        </row>
        <row r="1592">
          <cell r="B1592"/>
          <cell r="C1592"/>
          <cell r="D1592"/>
          <cell r="E1592"/>
          <cell r="F1592"/>
          <cell r="G1592"/>
          <cell r="H1592"/>
          <cell r="I1592"/>
          <cell r="J1592"/>
          <cell r="K1592"/>
          <cell r="L1592"/>
          <cell r="M1592"/>
          <cell r="N1592"/>
          <cell r="O1592"/>
          <cell r="P1592"/>
          <cell r="Q1592"/>
          <cell r="R1592"/>
          <cell r="S1592"/>
          <cell r="T1592"/>
          <cell r="U1592"/>
          <cell r="V1592"/>
          <cell r="W1592"/>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cell r="BV1592"/>
          <cell r="BW1592"/>
          <cell r="BX1592"/>
          <cell r="BY1592"/>
          <cell r="BZ1592"/>
          <cell r="CA1592"/>
          <cell r="CB1592"/>
          <cell r="CC1592"/>
          <cell r="CD1592"/>
          <cell r="CE1592"/>
          <cell r="CF1592"/>
          <cell r="CG1592"/>
          <cell r="CH1592"/>
          <cell r="CI1592"/>
          <cell r="CJ1592"/>
          <cell r="CK1592"/>
          <cell r="CL1592"/>
          <cell r="CM1592"/>
          <cell r="CN1592"/>
          <cell r="CO1592"/>
          <cell r="CP1592"/>
          <cell r="CQ1592"/>
          <cell r="CR1592"/>
          <cell r="CS1592"/>
          <cell r="CT1592"/>
          <cell r="CU1592"/>
          <cell r="CV1592"/>
          <cell r="CW1592"/>
        </row>
        <row r="1593">
          <cell r="B1593"/>
          <cell r="C1593"/>
          <cell r="D1593"/>
          <cell r="E1593"/>
          <cell r="F1593"/>
          <cell r="G1593"/>
          <cell r="H1593"/>
          <cell r="I1593"/>
          <cell r="J1593"/>
          <cell r="K1593"/>
          <cell r="L1593"/>
          <cell r="M1593"/>
          <cell r="N1593"/>
          <cell r="O1593"/>
          <cell r="P1593"/>
          <cell r="Q1593"/>
          <cell r="R1593"/>
          <cell r="S1593"/>
          <cell r="T1593"/>
          <cell r="U1593"/>
          <cell r="V1593"/>
          <cell r="W1593"/>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cell r="BV1593"/>
          <cell r="BW1593"/>
          <cell r="BX1593"/>
          <cell r="BY1593"/>
          <cell r="BZ1593"/>
          <cell r="CA1593"/>
          <cell r="CB1593"/>
          <cell r="CC1593"/>
          <cell r="CD1593"/>
          <cell r="CE1593"/>
          <cell r="CF1593"/>
          <cell r="CG1593"/>
          <cell r="CH1593"/>
          <cell r="CI1593"/>
          <cell r="CJ1593"/>
          <cell r="CK1593"/>
          <cell r="CL1593"/>
          <cell r="CM1593"/>
          <cell r="CN1593"/>
          <cell r="CO1593"/>
          <cell r="CP1593"/>
          <cell r="CQ1593"/>
          <cell r="CR1593"/>
          <cell r="CS1593"/>
          <cell r="CT1593"/>
          <cell r="CU1593"/>
          <cell r="CV1593"/>
          <cell r="CW1593"/>
        </row>
        <row r="1594">
          <cell r="B1594"/>
          <cell r="C1594"/>
          <cell r="D1594"/>
          <cell r="E1594"/>
          <cell r="F1594"/>
          <cell r="G1594"/>
          <cell r="H1594"/>
          <cell r="I1594"/>
          <cell r="J1594"/>
          <cell r="K1594"/>
          <cell r="L1594"/>
          <cell r="M1594"/>
          <cell r="N1594"/>
          <cell r="O1594"/>
          <cell r="P1594"/>
          <cell r="Q1594"/>
          <cell r="R1594"/>
          <cell r="S1594"/>
          <cell r="T1594"/>
          <cell r="U1594"/>
          <cell r="V1594"/>
          <cell r="W1594"/>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cell r="BV1594"/>
          <cell r="BW1594"/>
          <cell r="BX1594"/>
          <cell r="BY1594"/>
          <cell r="BZ1594"/>
          <cell r="CA1594"/>
          <cell r="CB1594"/>
          <cell r="CC1594"/>
          <cell r="CD1594"/>
          <cell r="CE1594"/>
          <cell r="CF1594"/>
          <cell r="CG1594"/>
          <cell r="CH1594"/>
          <cell r="CI1594"/>
          <cell r="CJ1594"/>
          <cell r="CK1594"/>
          <cell r="CL1594"/>
          <cell r="CM1594"/>
          <cell r="CN1594"/>
          <cell r="CO1594"/>
          <cell r="CP1594"/>
          <cell r="CQ1594"/>
          <cell r="CR1594"/>
          <cell r="CS1594"/>
          <cell r="CT1594"/>
          <cell r="CU1594"/>
          <cell r="CV1594"/>
          <cell r="CW1594"/>
        </row>
        <row r="1595">
          <cell r="B1595"/>
          <cell r="C1595"/>
          <cell r="D1595"/>
          <cell r="E1595"/>
          <cell r="F1595"/>
          <cell r="G1595"/>
          <cell r="H1595"/>
          <cell r="I1595"/>
          <cell r="J1595"/>
          <cell r="K1595"/>
          <cell r="L1595"/>
          <cell r="M1595"/>
          <cell r="N1595"/>
          <cell r="O1595"/>
          <cell r="P1595"/>
          <cell r="Q1595"/>
          <cell r="R1595"/>
          <cell r="S1595"/>
          <cell r="T1595"/>
          <cell r="U1595"/>
          <cell r="V1595"/>
          <cell r="W1595"/>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cell r="BV1595"/>
          <cell r="BW1595"/>
          <cell r="BX1595"/>
          <cell r="BY1595"/>
          <cell r="BZ1595"/>
          <cell r="CA1595"/>
          <cell r="CB1595"/>
          <cell r="CC1595"/>
          <cell r="CD1595"/>
          <cell r="CE1595"/>
          <cell r="CF1595"/>
          <cell r="CG1595"/>
          <cell r="CH1595"/>
          <cell r="CI1595"/>
          <cell r="CJ1595"/>
          <cell r="CK1595"/>
          <cell r="CL1595"/>
          <cell r="CM1595"/>
          <cell r="CN1595"/>
          <cell r="CO1595"/>
          <cell r="CP1595"/>
          <cell r="CQ1595"/>
          <cell r="CR1595"/>
          <cell r="CS1595"/>
          <cell r="CT1595"/>
          <cell r="CU1595"/>
          <cell r="CV1595"/>
          <cell r="CW1595"/>
        </row>
        <row r="1596">
          <cell r="B1596"/>
          <cell r="C1596"/>
          <cell r="D1596"/>
          <cell r="E1596"/>
          <cell r="F1596"/>
          <cell r="G1596"/>
          <cell r="H1596"/>
          <cell r="I1596"/>
          <cell r="J1596"/>
          <cell r="K1596"/>
          <cell r="L1596"/>
          <cell r="M1596"/>
          <cell r="N1596"/>
          <cell r="O1596"/>
          <cell r="P1596"/>
          <cell r="Q1596"/>
          <cell r="R1596"/>
          <cell r="S1596"/>
          <cell r="T1596"/>
          <cell r="U1596"/>
          <cell r="V1596"/>
          <cell r="W1596"/>
          <cell r="X1596"/>
          <cell r="Y1596"/>
          <cell r="Z1596"/>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cell r="BV1596"/>
          <cell r="BW1596"/>
          <cell r="BX1596"/>
          <cell r="BY1596"/>
          <cell r="BZ1596"/>
          <cell r="CA1596"/>
          <cell r="CB1596"/>
          <cell r="CC1596"/>
          <cell r="CD1596"/>
          <cell r="CE1596"/>
          <cell r="CF1596"/>
          <cell r="CG1596"/>
          <cell r="CH1596"/>
          <cell r="CI1596"/>
          <cell r="CJ1596"/>
          <cell r="CK1596"/>
          <cell r="CL1596"/>
          <cell r="CM1596"/>
          <cell r="CN1596"/>
          <cell r="CO1596"/>
          <cell r="CP1596"/>
          <cell r="CQ1596"/>
          <cell r="CR1596"/>
          <cell r="CS1596"/>
          <cell r="CT1596"/>
          <cell r="CU1596"/>
          <cell r="CV1596"/>
          <cell r="CW1596"/>
        </row>
        <row r="1597">
          <cell r="B1597"/>
          <cell r="C1597"/>
          <cell r="D1597"/>
          <cell r="E1597"/>
          <cell r="F1597"/>
          <cell r="G1597"/>
          <cell r="H1597"/>
          <cell r="I1597"/>
          <cell r="J1597"/>
          <cell r="K1597"/>
          <cell r="L1597"/>
          <cell r="M1597"/>
          <cell r="N1597"/>
          <cell r="O1597"/>
          <cell r="P1597"/>
          <cell r="Q1597"/>
          <cell r="R1597"/>
          <cell r="S1597"/>
          <cell r="T1597"/>
          <cell r="U1597"/>
          <cell r="V1597"/>
          <cell r="W1597"/>
          <cell r="X1597"/>
          <cell r="Y1597"/>
          <cell r="Z1597"/>
          <cell r="AA1597"/>
          <cell r="AB1597"/>
          <cell r="AC1597"/>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cell r="BV1597"/>
          <cell r="BW1597"/>
          <cell r="BX1597"/>
          <cell r="BY1597"/>
          <cell r="BZ1597"/>
          <cell r="CA1597"/>
          <cell r="CB1597"/>
          <cell r="CC1597"/>
          <cell r="CD1597"/>
          <cell r="CE1597"/>
          <cell r="CF1597"/>
          <cell r="CG1597"/>
          <cell r="CH1597"/>
          <cell r="CI1597"/>
          <cell r="CJ1597"/>
          <cell r="CK1597"/>
          <cell r="CL1597"/>
          <cell r="CM1597"/>
          <cell r="CN1597"/>
          <cell r="CO1597"/>
          <cell r="CP1597"/>
          <cell r="CQ1597"/>
          <cell r="CR1597"/>
          <cell r="CS1597"/>
          <cell r="CT1597"/>
          <cell r="CU1597"/>
          <cell r="CV1597"/>
          <cell r="CW1597"/>
        </row>
        <row r="1598">
          <cell r="B1598"/>
          <cell r="C1598"/>
          <cell r="D1598"/>
          <cell r="E1598"/>
          <cell r="F1598"/>
          <cell r="G1598"/>
          <cell r="H1598"/>
          <cell r="I1598"/>
          <cell r="J1598"/>
          <cell r="K1598"/>
          <cell r="L1598"/>
          <cell r="M1598"/>
          <cell r="N1598"/>
          <cell r="O1598"/>
          <cell r="P1598"/>
          <cell r="Q1598"/>
          <cell r="R1598"/>
          <cell r="S1598"/>
          <cell r="T1598"/>
          <cell r="U1598"/>
          <cell r="V1598"/>
          <cell r="W1598"/>
          <cell r="X1598"/>
          <cell r="Y1598"/>
          <cell r="Z1598"/>
          <cell r="AA1598"/>
          <cell r="AB1598"/>
          <cell r="AC1598"/>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cell r="BV1598"/>
          <cell r="BW1598"/>
          <cell r="BX1598"/>
          <cell r="BY1598"/>
          <cell r="BZ1598"/>
          <cell r="CA1598"/>
          <cell r="CB1598"/>
          <cell r="CC1598"/>
          <cell r="CD1598"/>
          <cell r="CE1598"/>
          <cell r="CF1598"/>
          <cell r="CG1598"/>
          <cell r="CH1598"/>
          <cell r="CI1598"/>
          <cell r="CJ1598"/>
          <cell r="CK1598"/>
          <cell r="CL1598"/>
          <cell r="CM1598"/>
          <cell r="CN1598"/>
          <cell r="CO1598"/>
          <cell r="CP1598"/>
          <cell r="CQ1598"/>
          <cell r="CR1598"/>
          <cell r="CS1598"/>
          <cell r="CT1598"/>
          <cell r="CU1598"/>
          <cell r="CV1598"/>
          <cell r="CW1598"/>
        </row>
        <row r="1599">
          <cell r="B1599"/>
          <cell r="C1599"/>
          <cell r="D1599"/>
          <cell r="E1599"/>
          <cell r="F1599"/>
          <cell r="G1599"/>
          <cell r="H1599"/>
          <cell r="I1599"/>
          <cell r="J1599"/>
          <cell r="K1599"/>
          <cell r="L1599"/>
          <cell r="M1599"/>
          <cell r="N1599"/>
          <cell r="O1599"/>
          <cell r="P1599"/>
          <cell r="Q1599"/>
          <cell r="R1599"/>
          <cell r="S1599"/>
          <cell r="T1599"/>
          <cell r="U1599"/>
          <cell r="V1599"/>
          <cell r="W1599"/>
          <cell r="X1599"/>
          <cell r="Y1599"/>
          <cell r="Z1599"/>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cell r="BV1599"/>
          <cell r="BW1599"/>
          <cell r="BX1599"/>
          <cell r="BY1599"/>
          <cell r="BZ1599"/>
          <cell r="CA1599"/>
          <cell r="CB1599"/>
          <cell r="CC1599"/>
          <cell r="CD1599"/>
          <cell r="CE1599"/>
          <cell r="CF1599"/>
          <cell r="CG1599"/>
          <cell r="CH1599"/>
          <cell r="CI1599"/>
          <cell r="CJ1599"/>
          <cell r="CK1599"/>
          <cell r="CL1599"/>
          <cell r="CM1599"/>
          <cell r="CN1599"/>
          <cell r="CO1599"/>
          <cell r="CP1599"/>
          <cell r="CQ1599"/>
          <cell r="CR1599"/>
          <cell r="CS1599"/>
          <cell r="CT1599"/>
          <cell r="CU1599"/>
          <cell r="CV1599"/>
          <cell r="CW1599"/>
        </row>
        <row r="1600">
          <cell r="B1600"/>
          <cell r="C1600"/>
          <cell r="D1600"/>
          <cell r="E1600"/>
          <cell r="F1600"/>
          <cell r="G1600"/>
          <cell r="H1600"/>
          <cell r="I1600"/>
          <cell r="J1600"/>
          <cell r="K1600"/>
          <cell r="L1600"/>
          <cell r="M1600"/>
          <cell r="N1600"/>
          <cell r="O1600"/>
          <cell r="P1600"/>
          <cell r="Q1600"/>
          <cell r="R1600"/>
          <cell r="S1600"/>
          <cell r="T1600"/>
          <cell r="U1600"/>
          <cell r="V1600"/>
          <cell r="W1600"/>
          <cell r="X1600"/>
          <cell r="Y1600"/>
          <cell r="Z1600"/>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cell r="BV1600"/>
          <cell r="BW1600"/>
          <cell r="BX1600"/>
          <cell r="BY1600"/>
          <cell r="BZ1600"/>
          <cell r="CA1600"/>
          <cell r="CB1600"/>
          <cell r="CC1600"/>
          <cell r="CD1600"/>
          <cell r="CE1600"/>
          <cell r="CF1600"/>
          <cell r="CG1600"/>
          <cell r="CH1600"/>
          <cell r="CI1600"/>
          <cell r="CJ1600"/>
          <cell r="CK1600"/>
          <cell r="CL1600"/>
          <cell r="CM1600"/>
          <cell r="CN1600"/>
          <cell r="CO1600"/>
          <cell r="CP1600"/>
          <cell r="CQ1600"/>
          <cell r="CR1600"/>
          <cell r="CS1600"/>
          <cell r="CT1600"/>
          <cell r="CU1600"/>
          <cell r="CV1600"/>
          <cell r="CW1600"/>
        </row>
        <row r="1601">
          <cell r="B1601"/>
          <cell r="C1601"/>
          <cell r="D1601"/>
          <cell r="E1601"/>
          <cell r="F1601"/>
          <cell r="G1601"/>
          <cell r="H1601"/>
          <cell r="I1601"/>
          <cell r="J1601"/>
          <cell r="K1601"/>
          <cell r="L1601"/>
          <cell r="M1601"/>
          <cell r="N1601"/>
          <cell r="O1601"/>
          <cell r="P1601"/>
          <cell r="Q1601"/>
          <cell r="R1601"/>
          <cell r="S1601"/>
          <cell r="T1601"/>
          <cell r="U1601"/>
          <cell r="V1601"/>
          <cell r="W1601"/>
          <cell r="X1601"/>
          <cell r="Y1601"/>
          <cell r="Z1601"/>
          <cell r="AA1601"/>
          <cell r="AB1601"/>
          <cell r="AC1601"/>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cell r="BV1601"/>
          <cell r="BW1601"/>
          <cell r="BX1601"/>
          <cell r="BY1601"/>
          <cell r="BZ1601"/>
          <cell r="CA1601"/>
          <cell r="CB1601"/>
          <cell r="CC1601"/>
          <cell r="CD1601"/>
          <cell r="CE1601"/>
          <cell r="CF1601"/>
          <cell r="CG1601"/>
          <cell r="CH1601"/>
          <cell r="CI1601"/>
          <cell r="CJ1601"/>
          <cell r="CK1601"/>
          <cell r="CL1601"/>
          <cell r="CM1601"/>
          <cell r="CN1601"/>
          <cell r="CO1601"/>
          <cell r="CP1601"/>
          <cell r="CQ1601"/>
          <cell r="CR1601"/>
          <cell r="CS1601"/>
          <cell r="CT1601"/>
          <cell r="CU1601"/>
          <cell r="CV1601"/>
          <cell r="CW1601"/>
        </row>
        <row r="1602">
          <cell r="B1602"/>
          <cell r="C1602"/>
          <cell r="D1602"/>
          <cell r="E1602"/>
          <cell r="F1602"/>
          <cell r="G1602"/>
          <cell r="H1602"/>
          <cell r="I1602"/>
          <cell r="J1602"/>
          <cell r="K1602"/>
          <cell r="L1602"/>
          <cell r="M1602"/>
          <cell r="N1602"/>
          <cell r="O1602"/>
          <cell r="P1602"/>
          <cell r="Q1602"/>
          <cell r="R1602"/>
          <cell r="S1602"/>
          <cell r="T1602"/>
          <cell r="U1602"/>
          <cell r="V1602"/>
          <cell r="W1602"/>
          <cell r="X1602"/>
          <cell r="Y1602"/>
          <cell r="Z1602"/>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cell r="BV1602"/>
          <cell r="BW1602"/>
          <cell r="BX1602"/>
          <cell r="BY1602"/>
          <cell r="BZ1602"/>
          <cell r="CA1602"/>
          <cell r="CB1602"/>
          <cell r="CC1602"/>
          <cell r="CD1602"/>
          <cell r="CE1602"/>
          <cell r="CF1602"/>
          <cell r="CG1602"/>
          <cell r="CH1602"/>
          <cell r="CI1602"/>
          <cell r="CJ1602"/>
          <cell r="CK1602"/>
          <cell r="CL1602"/>
          <cell r="CM1602"/>
          <cell r="CN1602"/>
          <cell r="CO1602"/>
          <cell r="CP1602"/>
          <cell r="CQ1602"/>
          <cell r="CR1602"/>
          <cell r="CS1602"/>
          <cell r="CT1602"/>
          <cell r="CU1602"/>
          <cell r="CV1602"/>
          <cell r="CW1602"/>
        </row>
        <row r="1603">
          <cell r="B1603"/>
          <cell r="C1603"/>
          <cell r="D1603"/>
          <cell r="E1603"/>
          <cell r="F1603"/>
          <cell r="G1603"/>
          <cell r="H1603"/>
          <cell r="I1603"/>
          <cell r="J1603"/>
          <cell r="K1603"/>
          <cell r="L1603"/>
          <cell r="M1603"/>
          <cell r="N1603"/>
          <cell r="O1603"/>
          <cell r="P1603"/>
          <cell r="Q1603"/>
          <cell r="R1603"/>
          <cell r="S1603"/>
          <cell r="T1603"/>
          <cell r="U1603"/>
          <cell r="V1603"/>
          <cell r="W1603"/>
          <cell r="X1603"/>
          <cell r="Y1603"/>
          <cell r="Z1603"/>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cell r="BV1603"/>
          <cell r="BW1603"/>
          <cell r="BX1603"/>
          <cell r="BY1603"/>
          <cell r="BZ1603"/>
          <cell r="CA1603"/>
          <cell r="CB1603"/>
          <cell r="CC1603"/>
          <cell r="CD1603"/>
          <cell r="CE1603"/>
          <cell r="CF1603"/>
          <cell r="CG1603"/>
          <cell r="CH1603"/>
          <cell r="CI1603"/>
          <cell r="CJ1603"/>
          <cell r="CK1603"/>
          <cell r="CL1603"/>
          <cell r="CM1603"/>
          <cell r="CN1603"/>
          <cell r="CO1603"/>
          <cell r="CP1603"/>
          <cell r="CQ1603"/>
          <cell r="CR1603"/>
          <cell r="CS1603"/>
          <cell r="CT1603"/>
          <cell r="CU1603"/>
          <cell r="CV1603"/>
          <cell r="CW1603"/>
        </row>
        <row r="1604">
          <cell r="B1604"/>
          <cell r="C1604"/>
          <cell r="D1604"/>
          <cell r="E1604"/>
          <cell r="F1604"/>
          <cell r="G1604"/>
          <cell r="H1604"/>
          <cell r="I1604"/>
          <cell r="J1604"/>
          <cell r="K1604"/>
          <cell r="L1604"/>
          <cell r="M1604"/>
          <cell r="N1604"/>
          <cell r="O1604"/>
          <cell r="P1604"/>
          <cell r="Q1604"/>
          <cell r="R1604"/>
          <cell r="S1604"/>
          <cell r="T1604"/>
          <cell r="U1604"/>
          <cell r="V1604"/>
          <cell r="W1604"/>
          <cell r="X1604"/>
          <cell r="Y1604"/>
          <cell r="Z1604"/>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cell r="BV1604"/>
          <cell r="BW1604"/>
          <cell r="BX1604"/>
          <cell r="BY1604"/>
          <cell r="BZ1604"/>
          <cell r="CA1604"/>
          <cell r="CB1604"/>
          <cell r="CC1604"/>
          <cell r="CD1604"/>
          <cell r="CE1604"/>
          <cell r="CF1604"/>
          <cell r="CG1604"/>
          <cell r="CH1604"/>
          <cell r="CI1604"/>
          <cell r="CJ1604"/>
          <cell r="CK1604"/>
          <cell r="CL1604"/>
          <cell r="CM1604"/>
          <cell r="CN1604"/>
          <cell r="CO1604"/>
          <cell r="CP1604"/>
          <cell r="CQ1604"/>
          <cell r="CR1604"/>
          <cell r="CS1604"/>
          <cell r="CT1604"/>
          <cell r="CU1604"/>
          <cell r="CV1604"/>
          <cell r="CW1604"/>
        </row>
        <row r="1605">
          <cell r="B1605"/>
          <cell r="C1605"/>
          <cell r="D1605"/>
          <cell r="E1605"/>
          <cell r="F1605"/>
          <cell r="G1605"/>
          <cell r="H1605"/>
          <cell r="I1605"/>
          <cell r="J1605"/>
          <cell r="K1605"/>
          <cell r="L1605"/>
          <cell r="M1605"/>
          <cell r="N1605"/>
          <cell r="O1605"/>
          <cell r="P1605"/>
          <cell r="Q1605"/>
          <cell r="R1605"/>
          <cell r="S1605"/>
          <cell r="T1605"/>
          <cell r="U1605"/>
          <cell r="V1605"/>
          <cell r="W1605"/>
          <cell r="X1605"/>
          <cell r="Y1605"/>
          <cell r="Z1605"/>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cell r="BV1605"/>
          <cell r="BW1605"/>
          <cell r="BX1605"/>
          <cell r="BY1605"/>
          <cell r="BZ1605"/>
          <cell r="CA1605"/>
          <cell r="CB1605"/>
          <cell r="CC1605"/>
          <cell r="CD1605"/>
          <cell r="CE1605"/>
          <cell r="CF1605"/>
          <cell r="CG1605"/>
          <cell r="CH1605"/>
          <cell r="CI1605"/>
          <cell r="CJ1605"/>
          <cell r="CK1605"/>
          <cell r="CL1605"/>
          <cell r="CM1605"/>
          <cell r="CN1605"/>
          <cell r="CO1605"/>
          <cell r="CP1605"/>
          <cell r="CQ1605"/>
          <cell r="CR1605"/>
          <cell r="CS1605"/>
          <cell r="CT1605"/>
          <cell r="CU1605"/>
          <cell r="CV1605"/>
          <cell r="CW1605"/>
        </row>
        <row r="1606">
          <cell r="B1606"/>
          <cell r="C1606"/>
          <cell r="D1606"/>
          <cell r="E1606"/>
          <cell r="F1606"/>
          <cell r="G1606"/>
          <cell r="H1606"/>
          <cell r="I1606"/>
          <cell r="J1606"/>
          <cell r="K1606"/>
          <cell r="L1606"/>
          <cell r="M1606"/>
          <cell r="N1606"/>
          <cell r="O1606"/>
          <cell r="P1606"/>
          <cell r="Q1606"/>
          <cell r="R1606"/>
          <cell r="S1606"/>
          <cell r="T1606"/>
          <cell r="U1606"/>
          <cell r="V1606"/>
          <cell r="W1606"/>
          <cell r="X1606"/>
          <cell r="Y1606"/>
          <cell r="Z1606"/>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cell r="BV1606"/>
          <cell r="BW1606"/>
          <cell r="BX1606"/>
          <cell r="BY1606"/>
          <cell r="BZ1606"/>
          <cell r="CA1606"/>
          <cell r="CB1606"/>
          <cell r="CC1606"/>
          <cell r="CD1606"/>
          <cell r="CE1606"/>
          <cell r="CF1606"/>
          <cell r="CG1606"/>
          <cell r="CH1606"/>
          <cell r="CI1606"/>
          <cell r="CJ1606"/>
          <cell r="CK1606"/>
          <cell r="CL1606"/>
          <cell r="CM1606"/>
          <cell r="CN1606"/>
          <cell r="CO1606"/>
          <cell r="CP1606"/>
          <cell r="CQ1606"/>
          <cell r="CR1606"/>
          <cell r="CS1606"/>
          <cell r="CT1606"/>
          <cell r="CU1606"/>
          <cell r="CV1606"/>
          <cell r="CW1606"/>
        </row>
        <row r="1607">
          <cell r="B1607"/>
          <cell r="C1607"/>
          <cell r="D1607"/>
          <cell r="E1607"/>
          <cell r="F1607"/>
          <cell r="G1607"/>
          <cell r="H1607"/>
          <cell r="I1607"/>
          <cell r="J1607"/>
          <cell r="K1607"/>
          <cell r="L1607"/>
          <cell r="M1607"/>
          <cell r="N1607"/>
          <cell r="O1607"/>
          <cell r="P1607"/>
          <cell r="Q1607"/>
          <cell r="R1607"/>
          <cell r="S1607"/>
          <cell r="T1607"/>
          <cell r="U1607"/>
          <cell r="V1607"/>
          <cell r="W1607"/>
          <cell r="X1607"/>
          <cell r="Y1607"/>
          <cell r="Z1607"/>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cell r="BV1607"/>
          <cell r="BW1607"/>
          <cell r="BX1607"/>
          <cell r="BY1607"/>
          <cell r="BZ1607"/>
          <cell r="CA1607"/>
          <cell r="CB1607"/>
          <cell r="CC1607"/>
          <cell r="CD1607"/>
          <cell r="CE1607"/>
          <cell r="CF1607"/>
          <cell r="CG1607"/>
          <cell r="CH1607"/>
          <cell r="CI1607"/>
          <cell r="CJ1607"/>
          <cell r="CK1607"/>
          <cell r="CL1607"/>
          <cell r="CM1607"/>
          <cell r="CN1607"/>
          <cell r="CO1607"/>
          <cell r="CP1607"/>
          <cell r="CQ1607"/>
          <cell r="CR1607"/>
          <cell r="CS1607"/>
          <cell r="CT1607"/>
          <cell r="CU1607"/>
          <cell r="CV1607"/>
          <cell r="CW1607"/>
        </row>
        <row r="1608">
          <cell r="B1608"/>
          <cell r="C1608"/>
          <cell r="D1608"/>
          <cell r="E1608"/>
          <cell r="F1608"/>
          <cell r="G1608"/>
          <cell r="H1608"/>
          <cell r="I1608"/>
          <cell r="J1608"/>
          <cell r="K1608"/>
          <cell r="L1608"/>
          <cell r="M1608"/>
          <cell r="N1608"/>
          <cell r="O1608"/>
          <cell r="P1608"/>
          <cell r="Q1608"/>
          <cell r="R1608"/>
          <cell r="S1608"/>
          <cell r="T1608"/>
          <cell r="U1608"/>
          <cell r="V1608"/>
          <cell r="W1608"/>
          <cell r="X1608"/>
          <cell r="Y1608"/>
          <cell r="Z1608"/>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cell r="BV1608"/>
          <cell r="BW1608"/>
          <cell r="BX1608"/>
          <cell r="BY1608"/>
          <cell r="BZ1608"/>
          <cell r="CA1608"/>
          <cell r="CB1608"/>
          <cell r="CC1608"/>
          <cell r="CD1608"/>
          <cell r="CE1608"/>
          <cell r="CF1608"/>
          <cell r="CG1608"/>
          <cell r="CH1608"/>
          <cell r="CI1608"/>
          <cell r="CJ1608"/>
          <cell r="CK1608"/>
          <cell r="CL1608"/>
          <cell r="CM1608"/>
          <cell r="CN1608"/>
          <cell r="CO1608"/>
          <cell r="CP1608"/>
          <cell r="CQ1608"/>
          <cell r="CR1608"/>
          <cell r="CS1608"/>
          <cell r="CT1608"/>
          <cell r="CU1608"/>
          <cell r="CV1608"/>
          <cell r="CW1608"/>
        </row>
        <row r="1609">
          <cell r="B1609"/>
          <cell r="C1609"/>
          <cell r="D1609"/>
          <cell r="E1609"/>
          <cell r="F1609"/>
          <cell r="G1609"/>
          <cell r="H1609"/>
          <cell r="I1609"/>
          <cell r="J1609"/>
          <cell r="K1609"/>
          <cell r="L1609"/>
          <cell r="M1609"/>
          <cell r="N1609"/>
          <cell r="O1609"/>
          <cell r="P1609"/>
          <cell r="Q1609"/>
          <cell r="R1609"/>
          <cell r="S1609"/>
          <cell r="T1609"/>
          <cell r="U1609"/>
          <cell r="V1609"/>
          <cell r="W1609"/>
          <cell r="X1609"/>
          <cell r="Y1609"/>
          <cell r="Z1609"/>
          <cell r="AA1609"/>
          <cell r="AB1609"/>
          <cell r="AC1609"/>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cell r="BV1609"/>
          <cell r="BW1609"/>
          <cell r="BX1609"/>
          <cell r="BY1609"/>
          <cell r="BZ1609"/>
          <cell r="CA1609"/>
          <cell r="CB1609"/>
          <cell r="CC1609"/>
          <cell r="CD1609"/>
          <cell r="CE1609"/>
          <cell r="CF1609"/>
          <cell r="CG1609"/>
          <cell r="CH1609"/>
          <cell r="CI1609"/>
          <cell r="CJ1609"/>
          <cell r="CK1609"/>
          <cell r="CL1609"/>
          <cell r="CM1609"/>
          <cell r="CN1609"/>
          <cell r="CO1609"/>
          <cell r="CP1609"/>
          <cell r="CQ1609"/>
          <cell r="CR1609"/>
          <cell r="CS1609"/>
          <cell r="CT1609"/>
          <cell r="CU1609"/>
          <cell r="CV1609"/>
          <cell r="CW1609"/>
        </row>
        <row r="1610">
          <cell r="B1610"/>
          <cell r="C1610"/>
          <cell r="D1610"/>
          <cell r="E1610"/>
          <cell r="F1610"/>
          <cell r="G1610"/>
          <cell r="H1610"/>
          <cell r="I1610"/>
          <cell r="J1610"/>
          <cell r="K1610"/>
          <cell r="L1610"/>
          <cell r="M1610"/>
          <cell r="N1610"/>
          <cell r="O1610"/>
          <cell r="P1610"/>
          <cell r="Q1610"/>
          <cell r="R1610"/>
          <cell r="S1610"/>
          <cell r="T1610"/>
          <cell r="U1610"/>
          <cell r="V1610"/>
          <cell r="W1610"/>
          <cell r="X1610"/>
          <cell r="Y1610"/>
          <cell r="Z1610"/>
          <cell r="AA1610"/>
          <cell r="AB1610"/>
          <cell r="AC1610"/>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cell r="BV1610"/>
          <cell r="BW1610"/>
          <cell r="BX1610"/>
          <cell r="BY1610"/>
          <cell r="BZ1610"/>
          <cell r="CA1610"/>
          <cell r="CB1610"/>
          <cell r="CC1610"/>
          <cell r="CD1610"/>
          <cell r="CE1610"/>
          <cell r="CF1610"/>
          <cell r="CG1610"/>
          <cell r="CH1610"/>
          <cell r="CI1610"/>
          <cell r="CJ1610"/>
          <cell r="CK1610"/>
          <cell r="CL1610"/>
          <cell r="CM1610"/>
          <cell r="CN1610"/>
          <cell r="CO1610"/>
          <cell r="CP1610"/>
          <cell r="CQ1610"/>
          <cell r="CR1610"/>
          <cell r="CS1610"/>
          <cell r="CT1610"/>
          <cell r="CU1610"/>
          <cell r="CV1610"/>
          <cell r="CW1610"/>
        </row>
        <row r="1611">
          <cell r="B1611"/>
          <cell r="C1611"/>
          <cell r="D1611"/>
          <cell r="E1611"/>
          <cell r="F1611"/>
          <cell r="G1611"/>
          <cell r="H1611"/>
          <cell r="I1611"/>
          <cell r="J1611"/>
          <cell r="K1611"/>
          <cell r="L1611"/>
          <cell r="M1611"/>
          <cell r="N1611"/>
          <cell r="O1611"/>
          <cell r="P1611"/>
          <cell r="Q1611"/>
          <cell r="R1611"/>
          <cell r="S1611"/>
          <cell r="T1611"/>
          <cell r="U1611"/>
          <cell r="V1611"/>
          <cell r="W1611"/>
          <cell r="X1611"/>
          <cell r="Y1611"/>
          <cell r="Z1611"/>
          <cell r="AA1611"/>
          <cell r="AB1611"/>
          <cell r="AC1611"/>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cell r="BV1611"/>
          <cell r="BW1611"/>
          <cell r="BX1611"/>
          <cell r="BY1611"/>
          <cell r="BZ1611"/>
          <cell r="CA1611"/>
          <cell r="CB1611"/>
          <cell r="CC1611"/>
          <cell r="CD1611"/>
          <cell r="CE1611"/>
          <cell r="CF1611"/>
          <cell r="CG1611"/>
          <cell r="CH1611"/>
          <cell r="CI1611"/>
          <cell r="CJ1611"/>
          <cell r="CK1611"/>
          <cell r="CL1611"/>
          <cell r="CM1611"/>
          <cell r="CN1611"/>
          <cell r="CO1611"/>
          <cell r="CP1611"/>
          <cell r="CQ1611"/>
          <cell r="CR1611"/>
          <cell r="CS1611"/>
          <cell r="CT1611"/>
          <cell r="CU1611"/>
          <cell r="CV1611"/>
          <cell r="CW1611"/>
        </row>
        <row r="1612">
          <cell r="B1612"/>
          <cell r="C1612"/>
          <cell r="D1612"/>
          <cell r="E1612"/>
          <cell r="F1612"/>
          <cell r="G1612"/>
          <cell r="H1612"/>
          <cell r="I1612"/>
          <cell r="J1612"/>
          <cell r="K1612"/>
          <cell r="L1612"/>
          <cell r="M1612"/>
          <cell r="N1612"/>
          <cell r="O1612"/>
          <cell r="P1612"/>
          <cell r="Q1612"/>
          <cell r="R1612"/>
          <cell r="S1612"/>
          <cell r="T1612"/>
          <cell r="U1612"/>
          <cell r="V1612"/>
          <cell r="W1612"/>
          <cell r="X1612"/>
          <cell r="Y1612"/>
          <cell r="Z1612"/>
          <cell r="AA1612"/>
          <cell r="AB1612"/>
          <cell r="AC1612"/>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cell r="BV1612"/>
          <cell r="BW1612"/>
          <cell r="BX1612"/>
          <cell r="BY1612"/>
          <cell r="BZ1612"/>
          <cell r="CA1612"/>
          <cell r="CB1612"/>
          <cell r="CC1612"/>
          <cell r="CD1612"/>
          <cell r="CE1612"/>
          <cell r="CF1612"/>
          <cell r="CG1612"/>
          <cell r="CH1612"/>
          <cell r="CI1612"/>
          <cell r="CJ1612"/>
          <cell r="CK1612"/>
          <cell r="CL1612"/>
          <cell r="CM1612"/>
          <cell r="CN1612"/>
          <cell r="CO1612"/>
          <cell r="CP1612"/>
          <cell r="CQ1612"/>
          <cell r="CR1612"/>
          <cell r="CS1612"/>
          <cell r="CT1612"/>
          <cell r="CU1612"/>
          <cell r="CV1612"/>
          <cell r="CW1612"/>
        </row>
        <row r="1613">
          <cell r="B1613"/>
          <cell r="C1613"/>
          <cell r="D1613"/>
          <cell r="E1613"/>
          <cell r="F1613"/>
          <cell r="G1613"/>
          <cell r="H1613"/>
          <cell r="I1613"/>
          <cell r="J1613"/>
          <cell r="K1613"/>
          <cell r="L1613"/>
          <cell r="M1613"/>
          <cell r="N1613"/>
          <cell r="O1613"/>
          <cell r="P1613"/>
          <cell r="Q1613"/>
          <cell r="R1613"/>
          <cell r="S1613"/>
          <cell r="T1613"/>
          <cell r="U1613"/>
          <cell r="V1613"/>
          <cell r="W1613"/>
          <cell r="X1613"/>
          <cell r="Y1613"/>
          <cell r="Z1613"/>
          <cell r="AA1613"/>
          <cell r="AB1613"/>
          <cell r="AC1613"/>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cell r="BV1613"/>
          <cell r="BW1613"/>
          <cell r="BX1613"/>
          <cell r="BY1613"/>
          <cell r="BZ1613"/>
          <cell r="CA1613"/>
          <cell r="CB1613"/>
          <cell r="CC1613"/>
          <cell r="CD1613"/>
          <cell r="CE1613"/>
          <cell r="CF1613"/>
          <cell r="CG1613"/>
          <cell r="CH1613"/>
          <cell r="CI1613"/>
          <cell r="CJ1613"/>
          <cell r="CK1613"/>
          <cell r="CL1613"/>
          <cell r="CM1613"/>
          <cell r="CN1613"/>
          <cell r="CO1613"/>
          <cell r="CP1613"/>
          <cell r="CQ1613"/>
          <cell r="CR1613"/>
          <cell r="CS1613"/>
          <cell r="CT1613"/>
          <cell r="CU1613"/>
          <cell r="CV1613"/>
          <cell r="CW1613"/>
        </row>
        <row r="1614">
          <cell r="B1614"/>
          <cell r="C1614"/>
          <cell r="D1614"/>
          <cell r="E1614"/>
          <cell r="F1614"/>
          <cell r="G1614"/>
          <cell r="H1614"/>
          <cell r="I1614"/>
          <cell r="J1614"/>
          <cell r="K1614"/>
          <cell r="L1614"/>
          <cell r="M1614"/>
          <cell r="N1614"/>
          <cell r="O1614"/>
          <cell r="P1614"/>
          <cell r="Q1614"/>
          <cell r="R1614"/>
          <cell r="S1614"/>
          <cell r="T1614"/>
          <cell r="U1614"/>
          <cell r="V1614"/>
          <cell r="W1614"/>
          <cell r="X1614"/>
          <cell r="Y1614"/>
          <cell r="Z1614"/>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cell r="BV1614"/>
          <cell r="BW1614"/>
          <cell r="BX1614"/>
          <cell r="BY1614"/>
          <cell r="BZ1614"/>
          <cell r="CA1614"/>
          <cell r="CB1614"/>
          <cell r="CC1614"/>
          <cell r="CD1614"/>
          <cell r="CE1614"/>
          <cell r="CF1614"/>
          <cell r="CG1614"/>
          <cell r="CH1614"/>
          <cell r="CI1614"/>
          <cell r="CJ1614"/>
          <cell r="CK1614"/>
          <cell r="CL1614"/>
          <cell r="CM1614"/>
          <cell r="CN1614"/>
          <cell r="CO1614"/>
          <cell r="CP1614"/>
          <cell r="CQ1614"/>
          <cell r="CR1614"/>
          <cell r="CS1614"/>
          <cell r="CT1614"/>
          <cell r="CU1614"/>
          <cell r="CV1614"/>
          <cell r="CW1614"/>
        </row>
        <row r="1615">
          <cell r="B1615"/>
          <cell r="C1615"/>
          <cell r="D1615"/>
          <cell r="E1615"/>
          <cell r="F1615"/>
          <cell r="G1615"/>
          <cell r="H1615"/>
          <cell r="I1615"/>
          <cell r="J1615"/>
          <cell r="K1615"/>
          <cell r="L1615"/>
          <cell r="M1615"/>
          <cell r="N1615"/>
          <cell r="O1615"/>
          <cell r="P1615"/>
          <cell r="Q1615"/>
          <cell r="R1615"/>
          <cell r="S1615"/>
          <cell r="T1615"/>
          <cell r="U1615"/>
          <cell r="V1615"/>
          <cell r="W1615"/>
          <cell r="X1615"/>
          <cell r="Y1615"/>
          <cell r="Z1615"/>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cell r="BV1615"/>
          <cell r="BW1615"/>
          <cell r="BX1615"/>
          <cell r="BY1615"/>
          <cell r="BZ1615"/>
          <cell r="CA1615"/>
          <cell r="CB1615"/>
          <cell r="CC1615"/>
          <cell r="CD1615"/>
          <cell r="CE1615"/>
          <cell r="CF1615"/>
          <cell r="CG1615"/>
          <cell r="CH1615"/>
          <cell r="CI1615"/>
          <cell r="CJ1615"/>
          <cell r="CK1615"/>
          <cell r="CL1615"/>
          <cell r="CM1615"/>
          <cell r="CN1615"/>
          <cell r="CO1615"/>
          <cell r="CP1615"/>
          <cell r="CQ1615"/>
          <cell r="CR1615"/>
          <cell r="CS1615"/>
          <cell r="CT1615"/>
          <cell r="CU1615"/>
          <cell r="CV1615"/>
          <cell r="CW1615"/>
        </row>
        <row r="1616">
          <cell r="B1616"/>
          <cell r="C1616"/>
          <cell r="D1616"/>
          <cell r="E1616"/>
          <cell r="F1616"/>
          <cell r="G1616"/>
          <cell r="H1616"/>
          <cell r="I1616"/>
          <cell r="J1616"/>
          <cell r="K1616"/>
          <cell r="L1616"/>
          <cell r="M1616"/>
          <cell r="N1616"/>
          <cell r="O1616"/>
          <cell r="P1616"/>
          <cell r="Q1616"/>
          <cell r="R1616"/>
          <cell r="S1616"/>
          <cell r="T1616"/>
          <cell r="U1616"/>
          <cell r="V1616"/>
          <cell r="W1616"/>
          <cell r="X1616"/>
          <cell r="Y1616"/>
          <cell r="Z1616"/>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cell r="BV1616"/>
          <cell r="BW1616"/>
          <cell r="BX1616"/>
          <cell r="BY1616"/>
          <cell r="BZ1616"/>
          <cell r="CA1616"/>
          <cell r="CB1616"/>
          <cell r="CC1616"/>
          <cell r="CD1616"/>
          <cell r="CE1616"/>
          <cell r="CF1616"/>
          <cell r="CG1616"/>
          <cell r="CH1616"/>
          <cell r="CI1616"/>
          <cell r="CJ1616"/>
          <cell r="CK1616"/>
          <cell r="CL1616"/>
          <cell r="CM1616"/>
          <cell r="CN1616"/>
          <cell r="CO1616"/>
          <cell r="CP1616"/>
          <cell r="CQ1616"/>
          <cell r="CR1616"/>
          <cell r="CS1616"/>
          <cell r="CT1616"/>
          <cell r="CU1616"/>
          <cell r="CV1616"/>
          <cell r="CW1616"/>
        </row>
        <row r="1617">
          <cell r="B1617"/>
          <cell r="C1617"/>
          <cell r="D1617"/>
          <cell r="E1617"/>
          <cell r="F1617"/>
          <cell r="G1617"/>
          <cell r="H1617"/>
          <cell r="I1617"/>
          <cell r="J1617"/>
          <cell r="K1617"/>
          <cell r="L1617"/>
          <cell r="M1617"/>
          <cell r="N1617"/>
          <cell r="O1617"/>
          <cell r="P1617"/>
          <cell r="Q1617"/>
          <cell r="R1617"/>
          <cell r="S1617"/>
          <cell r="T1617"/>
          <cell r="U1617"/>
          <cell r="V1617"/>
          <cell r="W1617"/>
          <cell r="X1617"/>
          <cell r="Y1617"/>
          <cell r="Z1617"/>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cell r="BV1617"/>
          <cell r="BW1617"/>
          <cell r="BX1617"/>
          <cell r="BY1617"/>
          <cell r="BZ1617"/>
          <cell r="CA1617"/>
          <cell r="CB1617"/>
          <cell r="CC1617"/>
          <cell r="CD1617"/>
          <cell r="CE1617"/>
          <cell r="CF1617"/>
          <cell r="CG1617"/>
          <cell r="CH1617"/>
          <cell r="CI1617"/>
          <cell r="CJ1617"/>
          <cell r="CK1617"/>
          <cell r="CL1617"/>
          <cell r="CM1617"/>
          <cell r="CN1617"/>
          <cell r="CO1617"/>
          <cell r="CP1617"/>
          <cell r="CQ1617"/>
          <cell r="CR1617"/>
          <cell r="CS1617"/>
          <cell r="CT1617"/>
          <cell r="CU1617"/>
          <cell r="CV1617"/>
          <cell r="CW1617"/>
        </row>
        <row r="1618">
          <cell r="B1618"/>
          <cell r="C1618"/>
          <cell r="D1618"/>
          <cell r="E1618"/>
          <cell r="F1618"/>
          <cell r="G1618"/>
          <cell r="H1618"/>
          <cell r="I1618"/>
          <cell r="J1618"/>
          <cell r="K1618"/>
          <cell r="L1618"/>
          <cell r="M1618"/>
          <cell r="N1618"/>
          <cell r="O1618"/>
          <cell r="P1618"/>
          <cell r="Q1618"/>
          <cell r="R1618"/>
          <cell r="S1618"/>
          <cell r="T1618"/>
          <cell r="U1618"/>
          <cell r="V1618"/>
          <cell r="W1618"/>
          <cell r="X1618"/>
          <cell r="Y1618"/>
          <cell r="Z1618"/>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cell r="BV1618"/>
          <cell r="BW1618"/>
          <cell r="BX1618"/>
          <cell r="BY1618"/>
          <cell r="BZ1618"/>
          <cell r="CA1618"/>
          <cell r="CB1618"/>
          <cell r="CC1618"/>
          <cell r="CD1618"/>
          <cell r="CE1618"/>
          <cell r="CF1618"/>
          <cell r="CG1618"/>
          <cell r="CH1618"/>
          <cell r="CI1618"/>
          <cell r="CJ1618"/>
          <cell r="CK1618"/>
          <cell r="CL1618"/>
          <cell r="CM1618"/>
          <cell r="CN1618"/>
          <cell r="CO1618"/>
          <cell r="CP1618"/>
          <cell r="CQ1618"/>
          <cell r="CR1618"/>
          <cell r="CS1618"/>
          <cell r="CT1618"/>
          <cell r="CU1618"/>
          <cell r="CV1618"/>
          <cell r="CW1618"/>
        </row>
        <row r="1619">
          <cell r="B1619"/>
          <cell r="C1619"/>
          <cell r="D1619"/>
          <cell r="E1619"/>
          <cell r="F1619"/>
          <cell r="G1619"/>
          <cell r="H1619"/>
          <cell r="I1619"/>
          <cell r="J1619"/>
          <cell r="K1619"/>
          <cell r="L1619"/>
          <cell r="M1619"/>
          <cell r="N1619"/>
          <cell r="O1619"/>
          <cell r="P1619"/>
          <cell r="Q1619"/>
          <cell r="R1619"/>
          <cell r="S1619"/>
          <cell r="T1619"/>
          <cell r="U1619"/>
          <cell r="V1619"/>
          <cell r="W1619"/>
          <cell r="X1619"/>
          <cell r="Y1619"/>
          <cell r="Z1619"/>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cell r="BV1619"/>
          <cell r="BW1619"/>
          <cell r="BX1619"/>
          <cell r="BY1619"/>
          <cell r="BZ1619"/>
          <cell r="CA1619"/>
          <cell r="CB1619"/>
          <cell r="CC1619"/>
          <cell r="CD1619"/>
          <cell r="CE1619"/>
          <cell r="CF1619"/>
          <cell r="CG1619"/>
          <cell r="CH1619"/>
          <cell r="CI1619"/>
          <cell r="CJ1619"/>
          <cell r="CK1619"/>
          <cell r="CL1619"/>
          <cell r="CM1619"/>
          <cell r="CN1619"/>
          <cell r="CO1619"/>
          <cell r="CP1619"/>
          <cell r="CQ1619"/>
          <cell r="CR1619"/>
          <cell r="CS1619"/>
          <cell r="CT1619"/>
          <cell r="CU1619"/>
          <cell r="CV1619"/>
          <cell r="CW1619"/>
        </row>
        <row r="1620">
          <cell r="B1620"/>
          <cell r="C1620"/>
          <cell r="D1620"/>
          <cell r="E1620"/>
          <cell r="F1620"/>
          <cell r="G1620"/>
          <cell r="H1620"/>
          <cell r="I1620"/>
          <cell r="J1620"/>
          <cell r="K1620"/>
          <cell r="L1620"/>
          <cell r="M1620"/>
          <cell r="N1620"/>
          <cell r="O1620"/>
          <cell r="P1620"/>
          <cell r="Q1620"/>
          <cell r="R1620"/>
          <cell r="S1620"/>
          <cell r="T1620"/>
          <cell r="U1620"/>
          <cell r="V1620"/>
          <cell r="W1620"/>
          <cell r="X1620"/>
          <cell r="Y1620"/>
          <cell r="Z1620"/>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cell r="BV1620"/>
          <cell r="BW1620"/>
          <cell r="BX1620"/>
          <cell r="BY1620"/>
          <cell r="BZ1620"/>
          <cell r="CA1620"/>
          <cell r="CB1620"/>
          <cell r="CC1620"/>
          <cell r="CD1620"/>
          <cell r="CE1620"/>
          <cell r="CF1620"/>
          <cell r="CG1620"/>
          <cell r="CH1620"/>
          <cell r="CI1620"/>
          <cell r="CJ1620"/>
          <cell r="CK1620"/>
          <cell r="CL1620"/>
          <cell r="CM1620"/>
          <cell r="CN1620"/>
          <cell r="CO1620"/>
          <cell r="CP1620"/>
          <cell r="CQ1620"/>
          <cell r="CR1620"/>
          <cell r="CS1620"/>
          <cell r="CT1620"/>
          <cell r="CU1620"/>
          <cell r="CV1620"/>
          <cell r="CW1620"/>
        </row>
        <row r="1621">
          <cell r="B1621"/>
          <cell r="C1621"/>
          <cell r="D1621"/>
          <cell r="E1621"/>
          <cell r="F1621"/>
          <cell r="G1621"/>
          <cell r="H1621"/>
          <cell r="I1621"/>
          <cell r="J1621"/>
          <cell r="K1621"/>
          <cell r="L1621"/>
          <cell r="M1621"/>
          <cell r="N1621"/>
          <cell r="O1621"/>
          <cell r="P1621"/>
          <cell r="Q1621"/>
          <cell r="R1621"/>
          <cell r="S1621"/>
          <cell r="T1621"/>
          <cell r="U1621"/>
          <cell r="V1621"/>
          <cell r="W1621"/>
          <cell r="X1621"/>
          <cell r="Y1621"/>
          <cell r="Z1621"/>
          <cell r="AA1621"/>
          <cell r="AB1621"/>
          <cell r="AC1621"/>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cell r="BV1621"/>
          <cell r="BW1621"/>
          <cell r="BX1621"/>
          <cell r="BY1621"/>
          <cell r="BZ1621"/>
          <cell r="CA1621"/>
          <cell r="CB1621"/>
          <cell r="CC1621"/>
          <cell r="CD1621"/>
          <cell r="CE1621"/>
          <cell r="CF1621"/>
          <cell r="CG1621"/>
          <cell r="CH1621"/>
          <cell r="CI1621"/>
          <cell r="CJ1621"/>
          <cell r="CK1621"/>
          <cell r="CL1621"/>
          <cell r="CM1621"/>
          <cell r="CN1621"/>
          <cell r="CO1621"/>
          <cell r="CP1621"/>
          <cell r="CQ1621"/>
          <cell r="CR1621"/>
          <cell r="CS1621"/>
          <cell r="CT1621"/>
          <cell r="CU1621"/>
          <cell r="CV1621"/>
          <cell r="CW1621"/>
        </row>
        <row r="1622">
          <cell r="B1622"/>
          <cell r="C1622"/>
          <cell r="D1622"/>
          <cell r="E1622"/>
          <cell r="F1622"/>
          <cell r="G1622"/>
          <cell r="H1622"/>
          <cell r="I1622"/>
          <cell r="J1622"/>
          <cell r="K1622"/>
          <cell r="L1622"/>
          <cell r="M1622"/>
          <cell r="N1622"/>
          <cell r="O1622"/>
          <cell r="P1622"/>
          <cell r="Q1622"/>
          <cell r="R1622"/>
          <cell r="S1622"/>
          <cell r="T1622"/>
          <cell r="U1622"/>
          <cell r="V1622"/>
          <cell r="W1622"/>
          <cell r="X1622"/>
          <cell r="Y1622"/>
          <cell r="Z1622"/>
          <cell r="AA1622"/>
          <cell r="AB1622"/>
          <cell r="AC1622"/>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cell r="BV1622"/>
          <cell r="BW1622"/>
          <cell r="BX1622"/>
          <cell r="BY1622"/>
          <cell r="BZ1622"/>
          <cell r="CA1622"/>
          <cell r="CB1622"/>
          <cell r="CC1622"/>
          <cell r="CD1622"/>
          <cell r="CE1622"/>
          <cell r="CF1622"/>
          <cell r="CG1622"/>
          <cell r="CH1622"/>
          <cell r="CI1622"/>
          <cell r="CJ1622"/>
          <cell r="CK1622"/>
          <cell r="CL1622"/>
          <cell r="CM1622"/>
          <cell r="CN1622"/>
          <cell r="CO1622"/>
          <cell r="CP1622"/>
          <cell r="CQ1622"/>
          <cell r="CR1622"/>
          <cell r="CS1622"/>
          <cell r="CT1622"/>
          <cell r="CU1622"/>
          <cell r="CV1622"/>
          <cell r="CW1622"/>
        </row>
        <row r="1623">
          <cell r="B1623"/>
          <cell r="C1623"/>
          <cell r="D1623"/>
          <cell r="E1623"/>
          <cell r="F1623"/>
          <cell r="G1623"/>
          <cell r="H1623"/>
          <cell r="I1623"/>
          <cell r="J1623"/>
          <cell r="K1623"/>
          <cell r="L1623"/>
          <cell r="M1623"/>
          <cell r="N1623"/>
          <cell r="O1623"/>
          <cell r="P1623"/>
          <cell r="Q1623"/>
          <cell r="R1623"/>
          <cell r="S1623"/>
          <cell r="T1623"/>
          <cell r="U1623"/>
          <cell r="V1623"/>
          <cell r="W1623"/>
          <cell r="X1623"/>
          <cell r="Y1623"/>
          <cell r="Z1623"/>
          <cell r="AA1623"/>
          <cell r="AB1623"/>
          <cell r="AC1623"/>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cell r="BV1623"/>
          <cell r="BW1623"/>
          <cell r="BX1623"/>
          <cell r="BY1623"/>
          <cell r="BZ1623"/>
          <cell r="CA1623"/>
          <cell r="CB1623"/>
          <cell r="CC1623"/>
          <cell r="CD1623"/>
          <cell r="CE1623"/>
          <cell r="CF1623"/>
          <cell r="CG1623"/>
          <cell r="CH1623"/>
          <cell r="CI1623"/>
          <cell r="CJ1623"/>
          <cell r="CK1623"/>
          <cell r="CL1623"/>
          <cell r="CM1623"/>
          <cell r="CN1623"/>
          <cell r="CO1623"/>
          <cell r="CP1623"/>
          <cell r="CQ1623"/>
          <cell r="CR1623"/>
          <cell r="CS1623"/>
          <cell r="CT1623"/>
          <cell r="CU1623"/>
          <cell r="CV1623"/>
          <cell r="CW1623"/>
        </row>
        <row r="1624">
          <cell r="B1624"/>
          <cell r="C1624"/>
          <cell r="D1624"/>
          <cell r="E1624"/>
          <cell r="F1624"/>
          <cell r="G1624"/>
          <cell r="H1624"/>
          <cell r="I1624"/>
          <cell r="J1624"/>
          <cell r="K1624"/>
          <cell r="L1624"/>
          <cell r="M1624"/>
          <cell r="N1624"/>
          <cell r="O1624"/>
          <cell r="P1624"/>
          <cell r="Q1624"/>
          <cell r="R1624"/>
          <cell r="S1624"/>
          <cell r="T1624"/>
          <cell r="U1624"/>
          <cell r="V1624"/>
          <cell r="W1624"/>
          <cell r="X1624"/>
          <cell r="Y1624"/>
          <cell r="Z1624"/>
          <cell r="AA1624"/>
          <cell r="AB1624"/>
          <cell r="AC1624"/>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cell r="BV1624"/>
          <cell r="BW1624"/>
          <cell r="BX1624"/>
          <cell r="BY1624"/>
          <cell r="BZ1624"/>
          <cell r="CA1624"/>
          <cell r="CB1624"/>
          <cell r="CC1624"/>
          <cell r="CD1624"/>
          <cell r="CE1624"/>
          <cell r="CF1624"/>
          <cell r="CG1624"/>
          <cell r="CH1624"/>
          <cell r="CI1624"/>
          <cell r="CJ1624"/>
          <cell r="CK1624"/>
          <cell r="CL1624"/>
          <cell r="CM1624"/>
          <cell r="CN1624"/>
          <cell r="CO1624"/>
          <cell r="CP1624"/>
          <cell r="CQ1624"/>
          <cell r="CR1624"/>
          <cell r="CS1624"/>
          <cell r="CT1624"/>
          <cell r="CU1624"/>
          <cell r="CV1624"/>
          <cell r="CW1624"/>
        </row>
        <row r="1625">
          <cell r="B1625"/>
          <cell r="C1625"/>
          <cell r="D1625"/>
          <cell r="E1625"/>
          <cell r="F1625"/>
          <cell r="G1625"/>
          <cell r="H1625"/>
          <cell r="I1625"/>
          <cell r="J1625"/>
          <cell r="K1625"/>
          <cell r="L1625"/>
          <cell r="M1625"/>
          <cell r="N1625"/>
          <cell r="O1625"/>
          <cell r="P1625"/>
          <cell r="Q1625"/>
          <cell r="R1625"/>
          <cell r="S1625"/>
          <cell r="T1625"/>
          <cell r="U1625"/>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cell r="BV1625"/>
          <cell r="BW1625"/>
          <cell r="BX1625"/>
          <cell r="BY1625"/>
          <cell r="BZ1625"/>
          <cell r="CA1625"/>
          <cell r="CB1625"/>
          <cell r="CC1625"/>
          <cell r="CD1625"/>
          <cell r="CE1625"/>
          <cell r="CF1625"/>
          <cell r="CG1625"/>
          <cell r="CH1625"/>
          <cell r="CI1625"/>
          <cell r="CJ1625"/>
          <cell r="CK1625"/>
          <cell r="CL1625"/>
          <cell r="CM1625"/>
          <cell r="CN1625"/>
          <cell r="CO1625"/>
          <cell r="CP1625"/>
          <cell r="CQ1625"/>
          <cell r="CR1625"/>
          <cell r="CS1625"/>
          <cell r="CT1625"/>
          <cell r="CU1625"/>
          <cell r="CV1625"/>
          <cell r="CW1625"/>
        </row>
        <row r="1626">
          <cell r="B1626"/>
          <cell r="C1626"/>
          <cell r="D1626"/>
          <cell r="E1626"/>
          <cell r="F1626"/>
          <cell r="G1626"/>
          <cell r="H1626"/>
          <cell r="I1626"/>
          <cell r="J1626"/>
          <cell r="K1626"/>
          <cell r="L1626"/>
          <cell r="M1626"/>
          <cell r="N1626"/>
          <cell r="O1626"/>
          <cell r="P1626"/>
          <cell r="Q1626"/>
          <cell r="R1626"/>
          <cell r="S1626"/>
          <cell r="T1626"/>
          <cell r="U1626"/>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cell r="BV1626"/>
          <cell r="BW1626"/>
          <cell r="BX1626"/>
          <cell r="BY1626"/>
          <cell r="BZ1626"/>
          <cell r="CA1626"/>
          <cell r="CB1626"/>
          <cell r="CC1626"/>
          <cell r="CD1626"/>
          <cell r="CE1626"/>
          <cell r="CF1626"/>
          <cell r="CG1626"/>
          <cell r="CH1626"/>
          <cell r="CI1626"/>
          <cell r="CJ1626"/>
          <cell r="CK1626"/>
          <cell r="CL1626"/>
          <cell r="CM1626"/>
          <cell r="CN1626"/>
          <cell r="CO1626"/>
          <cell r="CP1626"/>
          <cell r="CQ1626"/>
          <cell r="CR1626"/>
          <cell r="CS1626"/>
          <cell r="CT1626"/>
          <cell r="CU1626"/>
          <cell r="CV1626"/>
          <cell r="CW1626"/>
        </row>
        <row r="1627">
          <cell r="B1627"/>
          <cell r="C1627"/>
          <cell r="D1627"/>
          <cell r="E1627"/>
          <cell r="F1627"/>
          <cell r="G1627"/>
          <cell r="H1627"/>
          <cell r="I1627"/>
          <cell r="J1627"/>
          <cell r="K1627"/>
          <cell r="L1627"/>
          <cell r="M1627"/>
          <cell r="N1627"/>
          <cell r="O1627"/>
          <cell r="P1627"/>
          <cell r="Q1627"/>
          <cell r="R1627"/>
          <cell r="S1627"/>
          <cell r="T1627"/>
          <cell r="U1627"/>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cell r="BV1627"/>
          <cell r="BW1627"/>
          <cell r="BX1627"/>
          <cell r="BY1627"/>
          <cell r="BZ1627"/>
          <cell r="CA1627"/>
          <cell r="CB1627"/>
          <cell r="CC1627"/>
          <cell r="CD1627"/>
          <cell r="CE1627"/>
          <cell r="CF1627"/>
          <cell r="CG1627"/>
          <cell r="CH1627"/>
          <cell r="CI1627"/>
          <cell r="CJ1627"/>
          <cell r="CK1627"/>
          <cell r="CL1627"/>
          <cell r="CM1627"/>
          <cell r="CN1627"/>
          <cell r="CO1627"/>
          <cell r="CP1627"/>
          <cell r="CQ1627"/>
          <cell r="CR1627"/>
          <cell r="CS1627"/>
          <cell r="CT1627"/>
          <cell r="CU1627"/>
          <cell r="CV1627"/>
          <cell r="CW1627"/>
        </row>
        <row r="1628">
          <cell r="B1628"/>
          <cell r="C1628"/>
          <cell r="D1628"/>
          <cell r="E1628"/>
          <cell r="F1628"/>
          <cell r="G1628"/>
          <cell r="H1628"/>
          <cell r="I1628"/>
          <cell r="J1628"/>
          <cell r="K1628"/>
          <cell r="L1628"/>
          <cell r="M1628"/>
          <cell r="N1628"/>
          <cell r="O1628"/>
          <cell r="P1628"/>
          <cell r="Q1628"/>
          <cell r="R1628"/>
          <cell r="S1628"/>
          <cell r="T1628"/>
          <cell r="U1628"/>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cell r="BV1628"/>
          <cell r="BW1628"/>
          <cell r="BX1628"/>
          <cell r="BY1628"/>
          <cell r="BZ1628"/>
          <cell r="CA1628"/>
          <cell r="CB1628"/>
          <cell r="CC1628"/>
          <cell r="CD1628"/>
          <cell r="CE1628"/>
          <cell r="CF1628"/>
          <cell r="CG1628"/>
          <cell r="CH1628"/>
          <cell r="CI1628"/>
          <cell r="CJ1628"/>
          <cell r="CK1628"/>
          <cell r="CL1628"/>
          <cell r="CM1628"/>
          <cell r="CN1628"/>
          <cell r="CO1628"/>
          <cell r="CP1628"/>
          <cell r="CQ1628"/>
          <cell r="CR1628"/>
          <cell r="CS1628"/>
          <cell r="CT1628"/>
          <cell r="CU1628"/>
          <cell r="CV1628"/>
          <cell r="CW1628"/>
        </row>
        <row r="1629">
          <cell r="B1629"/>
          <cell r="C1629"/>
          <cell r="D1629"/>
          <cell r="E1629"/>
          <cell r="F1629"/>
          <cell r="G1629"/>
          <cell r="H1629"/>
          <cell r="I1629"/>
          <cell r="J1629"/>
          <cell r="K1629"/>
          <cell r="L1629"/>
          <cell r="M1629"/>
          <cell r="N1629"/>
          <cell r="O1629"/>
          <cell r="P1629"/>
          <cell r="Q1629"/>
          <cell r="R1629"/>
          <cell r="S1629"/>
          <cell r="T1629"/>
          <cell r="U1629"/>
          <cell r="V1629"/>
          <cell r="W1629"/>
          <cell r="X1629"/>
          <cell r="Y1629"/>
          <cell r="Z1629"/>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cell r="BV1629"/>
          <cell r="BW1629"/>
          <cell r="BX1629"/>
          <cell r="BY1629"/>
          <cell r="BZ1629"/>
          <cell r="CA1629"/>
          <cell r="CB1629"/>
          <cell r="CC1629"/>
          <cell r="CD1629"/>
          <cell r="CE1629"/>
          <cell r="CF1629"/>
          <cell r="CG1629"/>
          <cell r="CH1629"/>
          <cell r="CI1629"/>
          <cell r="CJ1629"/>
          <cell r="CK1629"/>
          <cell r="CL1629"/>
          <cell r="CM1629"/>
          <cell r="CN1629"/>
          <cell r="CO1629"/>
          <cell r="CP1629"/>
          <cell r="CQ1629"/>
          <cell r="CR1629"/>
          <cell r="CS1629"/>
          <cell r="CT1629"/>
          <cell r="CU1629"/>
          <cell r="CV1629"/>
          <cell r="CW1629"/>
        </row>
        <row r="1630">
          <cell r="B1630"/>
          <cell r="C1630"/>
          <cell r="D1630"/>
          <cell r="E1630"/>
          <cell r="F1630"/>
          <cell r="G1630"/>
          <cell r="H1630"/>
          <cell r="I1630"/>
          <cell r="J1630"/>
          <cell r="K1630"/>
          <cell r="L1630"/>
          <cell r="M1630"/>
          <cell r="N1630"/>
          <cell r="O1630"/>
          <cell r="P1630"/>
          <cell r="Q1630"/>
          <cell r="R1630"/>
          <cell r="S1630"/>
          <cell r="T1630"/>
          <cell r="U1630"/>
          <cell r="V1630"/>
          <cell r="W1630"/>
          <cell r="X1630"/>
          <cell r="Y1630"/>
          <cell r="Z1630"/>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cell r="BV1630"/>
          <cell r="BW1630"/>
          <cell r="BX1630"/>
          <cell r="BY1630"/>
          <cell r="BZ1630"/>
          <cell r="CA1630"/>
          <cell r="CB1630"/>
          <cell r="CC1630"/>
          <cell r="CD1630"/>
          <cell r="CE1630"/>
          <cell r="CF1630"/>
          <cell r="CG1630"/>
          <cell r="CH1630"/>
          <cell r="CI1630"/>
          <cell r="CJ1630"/>
          <cell r="CK1630"/>
          <cell r="CL1630"/>
          <cell r="CM1630"/>
          <cell r="CN1630"/>
          <cell r="CO1630"/>
          <cell r="CP1630"/>
          <cell r="CQ1630"/>
          <cell r="CR1630"/>
          <cell r="CS1630"/>
          <cell r="CT1630"/>
          <cell r="CU1630"/>
          <cell r="CV1630"/>
          <cell r="CW1630"/>
        </row>
        <row r="1631">
          <cell r="B1631"/>
          <cell r="C1631"/>
          <cell r="D1631"/>
          <cell r="E1631"/>
          <cell r="F1631"/>
          <cell r="G1631"/>
          <cell r="H1631"/>
          <cell r="I1631"/>
          <cell r="J1631"/>
          <cell r="K1631"/>
          <cell r="L1631"/>
          <cell r="M1631"/>
          <cell r="N1631"/>
          <cell r="O1631"/>
          <cell r="P1631"/>
          <cell r="Q1631"/>
          <cell r="R1631"/>
          <cell r="S1631"/>
          <cell r="T1631"/>
          <cell r="U1631"/>
          <cell r="V1631"/>
          <cell r="W1631"/>
          <cell r="X1631"/>
          <cell r="Y1631"/>
          <cell r="Z1631"/>
          <cell r="AA1631"/>
          <cell r="AB1631"/>
          <cell r="AC1631"/>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cell r="BV1631"/>
          <cell r="BW1631"/>
          <cell r="BX1631"/>
          <cell r="BY1631"/>
          <cell r="BZ1631"/>
          <cell r="CA1631"/>
          <cell r="CB1631"/>
          <cell r="CC1631"/>
          <cell r="CD1631"/>
          <cell r="CE1631"/>
          <cell r="CF1631"/>
          <cell r="CG1631"/>
          <cell r="CH1631"/>
          <cell r="CI1631"/>
          <cell r="CJ1631"/>
          <cell r="CK1631"/>
          <cell r="CL1631"/>
          <cell r="CM1631"/>
          <cell r="CN1631"/>
          <cell r="CO1631"/>
          <cell r="CP1631"/>
          <cell r="CQ1631"/>
          <cell r="CR1631"/>
          <cell r="CS1631"/>
          <cell r="CT1631"/>
          <cell r="CU1631"/>
          <cell r="CV1631"/>
          <cell r="CW1631"/>
        </row>
        <row r="1632">
          <cell r="B1632"/>
          <cell r="C1632"/>
          <cell r="D1632"/>
          <cell r="E1632"/>
          <cell r="F1632"/>
          <cell r="G1632"/>
          <cell r="H1632"/>
          <cell r="I1632"/>
          <cell r="J1632"/>
          <cell r="K1632"/>
          <cell r="L1632"/>
          <cell r="M1632"/>
          <cell r="N1632"/>
          <cell r="O1632"/>
          <cell r="P1632"/>
          <cell r="Q1632"/>
          <cell r="R1632"/>
          <cell r="S1632"/>
          <cell r="T1632"/>
          <cell r="U1632"/>
          <cell r="V1632"/>
          <cell r="W1632"/>
          <cell r="X1632"/>
          <cell r="Y1632"/>
          <cell r="Z1632"/>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cell r="BV1632"/>
          <cell r="BW1632"/>
          <cell r="BX1632"/>
          <cell r="BY1632"/>
          <cell r="BZ1632"/>
          <cell r="CA1632"/>
          <cell r="CB1632"/>
          <cell r="CC1632"/>
          <cell r="CD1632"/>
          <cell r="CE1632"/>
          <cell r="CF1632"/>
          <cell r="CG1632"/>
          <cell r="CH1632"/>
          <cell r="CI1632"/>
          <cell r="CJ1632"/>
          <cell r="CK1632"/>
          <cell r="CL1632"/>
          <cell r="CM1632"/>
          <cell r="CN1632"/>
          <cell r="CO1632"/>
          <cell r="CP1632"/>
          <cell r="CQ1632"/>
          <cell r="CR1632"/>
          <cell r="CS1632"/>
          <cell r="CT1632"/>
          <cell r="CU1632"/>
          <cell r="CV1632"/>
          <cell r="CW1632"/>
        </row>
        <row r="1633">
          <cell r="B1633"/>
          <cell r="C1633"/>
          <cell r="D1633"/>
          <cell r="E1633"/>
          <cell r="F1633"/>
          <cell r="G1633"/>
          <cell r="H1633"/>
          <cell r="I1633"/>
          <cell r="J1633"/>
          <cell r="K1633"/>
          <cell r="L1633"/>
          <cell r="M1633"/>
          <cell r="N1633"/>
          <cell r="O1633"/>
          <cell r="P1633"/>
          <cell r="Q1633"/>
          <cell r="R1633"/>
          <cell r="S1633"/>
          <cell r="T1633"/>
          <cell r="U1633"/>
          <cell r="V1633"/>
          <cell r="W1633"/>
          <cell r="X1633"/>
          <cell r="Y1633"/>
          <cell r="Z1633"/>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cell r="BV1633"/>
          <cell r="BW1633"/>
          <cell r="BX1633"/>
          <cell r="BY1633"/>
          <cell r="BZ1633"/>
          <cell r="CA1633"/>
          <cell r="CB1633"/>
          <cell r="CC1633"/>
          <cell r="CD1633"/>
          <cell r="CE1633"/>
          <cell r="CF1633"/>
          <cell r="CG1633"/>
          <cell r="CH1633"/>
          <cell r="CI1633"/>
          <cell r="CJ1633"/>
          <cell r="CK1633"/>
          <cell r="CL1633"/>
          <cell r="CM1633"/>
          <cell r="CN1633"/>
          <cell r="CO1633"/>
          <cell r="CP1633"/>
          <cell r="CQ1633"/>
          <cell r="CR1633"/>
          <cell r="CS1633"/>
          <cell r="CT1633"/>
          <cell r="CU1633"/>
          <cell r="CV1633"/>
          <cell r="CW1633"/>
        </row>
        <row r="1634">
          <cell r="B1634"/>
          <cell r="C1634"/>
          <cell r="D1634"/>
          <cell r="E1634"/>
          <cell r="F1634"/>
          <cell r="G1634"/>
          <cell r="H1634"/>
          <cell r="I1634"/>
          <cell r="J1634"/>
          <cell r="K1634"/>
          <cell r="L1634"/>
          <cell r="M1634"/>
          <cell r="N1634"/>
          <cell r="O1634"/>
          <cell r="P1634"/>
          <cell r="Q1634"/>
          <cell r="R1634"/>
          <cell r="S1634"/>
          <cell r="T1634"/>
          <cell r="U1634"/>
          <cell r="V1634"/>
          <cell r="W1634"/>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cell r="BV1634"/>
          <cell r="BW1634"/>
          <cell r="BX1634"/>
          <cell r="BY1634"/>
          <cell r="BZ1634"/>
          <cell r="CA1634"/>
          <cell r="CB1634"/>
          <cell r="CC1634"/>
          <cell r="CD1634"/>
          <cell r="CE1634"/>
          <cell r="CF1634"/>
          <cell r="CG1634"/>
          <cell r="CH1634"/>
          <cell r="CI1634"/>
          <cell r="CJ1634"/>
          <cell r="CK1634"/>
          <cell r="CL1634"/>
          <cell r="CM1634"/>
          <cell r="CN1634"/>
          <cell r="CO1634"/>
          <cell r="CP1634"/>
          <cell r="CQ1634"/>
          <cell r="CR1634"/>
          <cell r="CS1634"/>
          <cell r="CT1634"/>
          <cell r="CU1634"/>
          <cell r="CV1634"/>
          <cell r="CW1634"/>
        </row>
        <row r="1635">
          <cell r="B1635"/>
          <cell r="C1635"/>
          <cell r="D1635"/>
          <cell r="E1635"/>
          <cell r="F1635"/>
          <cell r="G1635"/>
          <cell r="H1635"/>
          <cell r="I1635"/>
          <cell r="J1635"/>
          <cell r="K1635"/>
          <cell r="L1635"/>
          <cell r="M1635"/>
          <cell r="N1635"/>
          <cell r="O1635"/>
          <cell r="P1635"/>
          <cell r="Q1635"/>
          <cell r="R1635"/>
          <cell r="S1635"/>
          <cell r="T1635"/>
          <cell r="U1635"/>
          <cell r="V1635"/>
          <cell r="W1635"/>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cell r="BV1635"/>
          <cell r="BW1635"/>
          <cell r="BX1635"/>
          <cell r="BY1635"/>
          <cell r="BZ1635"/>
          <cell r="CA1635"/>
          <cell r="CB1635"/>
          <cell r="CC1635"/>
          <cell r="CD1635"/>
          <cell r="CE1635"/>
          <cell r="CF1635"/>
          <cell r="CG1635"/>
          <cell r="CH1635"/>
          <cell r="CI1635"/>
          <cell r="CJ1635"/>
          <cell r="CK1635"/>
          <cell r="CL1635"/>
          <cell r="CM1635"/>
          <cell r="CN1635"/>
          <cell r="CO1635"/>
          <cell r="CP1635"/>
          <cell r="CQ1635"/>
          <cell r="CR1635"/>
          <cell r="CS1635"/>
          <cell r="CT1635"/>
          <cell r="CU1635"/>
          <cell r="CV1635"/>
          <cell r="CW1635"/>
        </row>
        <row r="1636">
          <cell r="B1636"/>
          <cell r="C1636"/>
          <cell r="D1636"/>
          <cell r="E1636"/>
          <cell r="F1636"/>
          <cell r="G1636"/>
          <cell r="H1636"/>
          <cell r="I1636"/>
          <cell r="J1636"/>
          <cell r="K1636"/>
          <cell r="L1636"/>
          <cell r="M1636"/>
          <cell r="N1636"/>
          <cell r="O1636"/>
          <cell r="P1636"/>
          <cell r="Q1636"/>
          <cell r="R1636"/>
          <cell r="S1636"/>
          <cell r="T1636"/>
          <cell r="U1636"/>
          <cell r="V1636"/>
          <cell r="W1636"/>
          <cell r="X1636"/>
          <cell r="Y1636"/>
          <cell r="Z1636"/>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cell r="BV1636"/>
          <cell r="BW1636"/>
          <cell r="BX1636"/>
          <cell r="BY1636"/>
          <cell r="BZ1636"/>
          <cell r="CA1636"/>
          <cell r="CB1636"/>
          <cell r="CC1636"/>
          <cell r="CD1636"/>
          <cell r="CE1636"/>
          <cell r="CF1636"/>
          <cell r="CG1636"/>
          <cell r="CH1636"/>
          <cell r="CI1636"/>
          <cell r="CJ1636"/>
          <cell r="CK1636"/>
          <cell r="CL1636"/>
          <cell r="CM1636"/>
          <cell r="CN1636"/>
          <cell r="CO1636"/>
          <cell r="CP1636"/>
          <cell r="CQ1636"/>
          <cell r="CR1636"/>
          <cell r="CS1636"/>
          <cell r="CT1636"/>
          <cell r="CU1636"/>
          <cell r="CV1636"/>
          <cell r="CW1636"/>
        </row>
        <row r="1637">
          <cell r="B1637"/>
          <cell r="C1637"/>
          <cell r="D1637"/>
          <cell r="E1637"/>
          <cell r="F1637"/>
          <cell r="G1637"/>
          <cell r="H1637"/>
          <cell r="I1637"/>
          <cell r="J1637"/>
          <cell r="K1637"/>
          <cell r="L1637"/>
          <cell r="M1637"/>
          <cell r="N1637"/>
          <cell r="O1637"/>
          <cell r="P1637"/>
          <cell r="Q1637"/>
          <cell r="R1637"/>
          <cell r="S1637"/>
          <cell r="T1637"/>
          <cell r="U1637"/>
          <cell r="V1637"/>
          <cell r="W1637"/>
          <cell r="X1637"/>
          <cell r="Y1637"/>
          <cell r="Z1637"/>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cell r="BV1637"/>
          <cell r="BW1637"/>
          <cell r="BX1637"/>
          <cell r="BY1637"/>
          <cell r="BZ1637"/>
          <cell r="CA1637"/>
          <cell r="CB1637"/>
          <cell r="CC1637"/>
          <cell r="CD1637"/>
          <cell r="CE1637"/>
          <cell r="CF1637"/>
          <cell r="CG1637"/>
          <cell r="CH1637"/>
          <cell r="CI1637"/>
          <cell r="CJ1637"/>
          <cell r="CK1637"/>
          <cell r="CL1637"/>
          <cell r="CM1637"/>
          <cell r="CN1637"/>
          <cell r="CO1637"/>
          <cell r="CP1637"/>
          <cell r="CQ1637"/>
          <cell r="CR1637"/>
          <cell r="CS1637"/>
          <cell r="CT1637"/>
          <cell r="CU1637"/>
          <cell r="CV1637"/>
          <cell r="CW1637"/>
        </row>
        <row r="1638">
          <cell r="B1638"/>
          <cell r="C1638"/>
          <cell r="D1638"/>
          <cell r="E1638"/>
          <cell r="F1638"/>
          <cell r="G1638"/>
          <cell r="H1638"/>
          <cell r="I1638"/>
          <cell r="J1638"/>
          <cell r="K1638"/>
          <cell r="L1638"/>
          <cell r="M1638"/>
          <cell r="N1638"/>
          <cell r="O1638"/>
          <cell r="P1638"/>
          <cell r="Q1638"/>
          <cell r="R1638"/>
          <cell r="S1638"/>
          <cell r="T1638"/>
          <cell r="U1638"/>
          <cell r="V1638"/>
          <cell r="W1638"/>
          <cell r="X1638"/>
          <cell r="Y1638"/>
          <cell r="Z1638"/>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cell r="BV1638"/>
          <cell r="BW1638"/>
          <cell r="BX1638"/>
          <cell r="BY1638"/>
          <cell r="BZ1638"/>
          <cell r="CA1638"/>
          <cell r="CB1638"/>
          <cell r="CC1638"/>
          <cell r="CD1638"/>
          <cell r="CE1638"/>
          <cell r="CF1638"/>
          <cell r="CG1638"/>
          <cell r="CH1638"/>
          <cell r="CI1638"/>
          <cell r="CJ1638"/>
          <cell r="CK1638"/>
          <cell r="CL1638"/>
          <cell r="CM1638"/>
          <cell r="CN1638"/>
          <cell r="CO1638"/>
          <cell r="CP1638"/>
          <cell r="CQ1638"/>
          <cell r="CR1638"/>
          <cell r="CS1638"/>
          <cell r="CT1638"/>
          <cell r="CU1638"/>
          <cell r="CV1638"/>
          <cell r="CW1638"/>
        </row>
        <row r="1639">
          <cell r="B1639"/>
          <cell r="C1639"/>
          <cell r="D1639"/>
          <cell r="E1639"/>
          <cell r="F1639"/>
          <cell r="G1639"/>
          <cell r="H1639"/>
          <cell r="I1639"/>
          <cell r="J1639"/>
          <cell r="K1639"/>
          <cell r="L1639"/>
          <cell r="M1639"/>
          <cell r="N1639"/>
          <cell r="O1639"/>
          <cell r="P1639"/>
          <cell r="Q1639"/>
          <cell r="R1639"/>
          <cell r="S1639"/>
          <cell r="T1639"/>
          <cell r="U1639"/>
          <cell r="V1639"/>
          <cell r="W1639"/>
          <cell r="X1639"/>
          <cell r="Y1639"/>
          <cell r="Z1639"/>
          <cell r="AA1639"/>
          <cell r="AB1639"/>
          <cell r="AC1639"/>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cell r="BV1639"/>
          <cell r="BW1639"/>
          <cell r="BX1639"/>
          <cell r="BY1639"/>
          <cell r="BZ1639"/>
          <cell r="CA1639"/>
          <cell r="CB1639"/>
          <cell r="CC1639"/>
          <cell r="CD1639"/>
          <cell r="CE1639"/>
          <cell r="CF1639"/>
          <cell r="CG1639"/>
          <cell r="CH1639"/>
          <cell r="CI1639"/>
          <cell r="CJ1639"/>
          <cell r="CK1639"/>
          <cell r="CL1639"/>
          <cell r="CM1639"/>
          <cell r="CN1639"/>
          <cell r="CO1639"/>
          <cell r="CP1639"/>
          <cell r="CQ1639"/>
          <cell r="CR1639"/>
          <cell r="CS1639"/>
          <cell r="CT1639"/>
          <cell r="CU1639"/>
          <cell r="CV1639"/>
          <cell r="CW1639"/>
        </row>
        <row r="1640">
          <cell r="B1640"/>
          <cell r="C1640"/>
          <cell r="D1640"/>
          <cell r="E1640"/>
          <cell r="F1640"/>
          <cell r="G1640"/>
          <cell r="H1640"/>
          <cell r="I1640"/>
          <cell r="J1640"/>
          <cell r="K1640"/>
          <cell r="L1640"/>
          <cell r="M1640"/>
          <cell r="N1640"/>
          <cell r="O1640"/>
          <cell r="P1640"/>
          <cell r="Q1640"/>
          <cell r="R1640"/>
          <cell r="S1640"/>
          <cell r="T1640"/>
          <cell r="U1640"/>
          <cell r="V1640"/>
          <cell r="W1640"/>
          <cell r="X1640"/>
          <cell r="Y1640"/>
          <cell r="Z1640"/>
          <cell r="AA1640"/>
          <cell r="AB1640"/>
          <cell r="AC1640"/>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cell r="BV1640"/>
          <cell r="BW1640"/>
          <cell r="BX1640"/>
          <cell r="BY1640"/>
          <cell r="BZ1640"/>
          <cell r="CA1640"/>
          <cell r="CB1640"/>
          <cell r="CC1640"/>
          <cell r="CD1640"/>
          <cell r="CE1640"/>
          <cell r="CF1640"/>
          <cell r="CG1640"/>
          <cell r="CH1640"/>
          <cell r="CI1640"/>
          <cell r="CJ1640"/>
          <cell r="CK1640"/>
          <cell r="CL1640"/>
          <cell r="CM1640"/>
          <cell r="CN1640"/>
          <cell r="CO1640"/>
          <cell r="CP1640"/>
          <cell r="CQ1640"/>
          <cell r="CR1640"/>
          <cell r="CS1640"/>
          <cell r="CT1640"/>
          <cell r="CU1640"/>
          <cell r="CV1640"/>
          <cell r="CW1640"/>
        </row>
        <row r="1641">
          <cell r="B1641"/>
          <cell r="C1641"/>
          <cell r="D1641"/>
          <cell r="E1641"/>
          <cell r="F1641"/>
          <cell r="G1641"/>
          <cell r="H1641"/>
          <cell r="I1641"/>
          <cell r="J1641"/>
          <cell r="K1641"/>
          <cell r="L1641"/>
          <cell r="M1641"/>
          <cell r="N1641"/>
          <cell r="O1641"/>
          <cell r="P1641"/>
          <cell r="Q1641"/>
          <cell r="R1641"/>
          <cell r="S1641"/>
          <cell r="T1641"/>
          <cell r="U1641"/>
          <cell r="V1641"/>
          <cell r="W1641"/>
          <cell r="X1641"/>
          <cell r="Y1641"/>
          <cell r="Z1641"/>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cell r="BV1641"/>
          <cell r="BW1641"/>
          <cell r="BX1641"/>
          <cell r="BY1641"/>
          <cell r="BZ1641"/>
          <cell r="CA1641"/>
          <cell r="CB1641"/>
          <cell r="CC1641"/>
          <cell r="CD1641"/>
          <cell r="CE1641"/>
          <cell r="CF1641"/>
          <cell r="CG1641"/>
          <cell r="CH1641"/>
          <cell r="CI1641"/>
          <cell r="CJ1641"/>
          <cell r="CK1641"/>
          <cell r="CL1641"/>
          <cell r="CM1641"/>
          <cell r="CN1641"/>
          <cell r="CO1641"/>
          <cell r="CP1641"/>
          <cell r="CQ1641"/>
          <cell r="CR1641"/>
          <cell r="CS1641"/>
          <cell r="CT1641"/>
          <cell r="CU1641"/>
          <cell r="CV1641"/>
          <cell r="CW1641"/>
        </row>
        <row r="1642">
          <cell r="B1642"/>
          <cell r="C1642"/>
          <cell r="D1642"/>
          <cell r="E1642"/>
          <cell r="F1642"/>
          <cell r="G1642"/>
          <cell r="H1642"/>
          <cell r="I1642"/>
          <cell r="J1642"/>
          <cell r="K1642"/>
          <cell r="L1642"/>
          <cell r="M1642"/>
          <cell r="N1642"/>
          <cell r="O1642"/>
          <cell r="P1642"/>
          <cell r="Q1642"/>
          <cell r="R1642"/>
          <cell r="S1642"/>
          <cell r="T1642"/>
          <cell r="U1642"/>
          <cell r="V1642"/>
          <cell r="W1642"/>
          <cell r="X1642"/>
          <cell r="Y1642"/>
          <cell r="Z1642"/>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cell r="BV1642"/>
          <cell r="BW1642"/>
          <cell r="BX1642"/>
          <cell r="BY1642"/>
          <cell r="BZ1642"/>
          <cell r="CA1642"/>
          <cell r="CB1642"/>
          <cell r="CC1642"/>
          <cell r="CD1642"/>
          <cell r="CE1642"/>
          <cell r="CF1642"/>
          <cell r="CG1642"/>
          <cell r="CH1642"/>
          <cell r="CI1642"/>
          <cell r="CJ1642"/>
          <cell r="CK1642"/>
          <cell r="CL1642"/>
          <cell r="CM1642"/>
          <cell r="CN1642"/>
          <cell r="CO1642"/>
          <cell r="CP1642"/>
          <cell r="CQ1642"/>
          <cell r="CR1642"/>
          <cell r="CS1642"/>
          <cell r="CT1642"/>
          <cell r="CU1642"/>
          <cell r="CV1642"/>
          <cell r="CW1642"/>
        </row>
        <row r="1643">
          <cell r="B1643"/>
          <cell r="C1643"/>
          <cell r="D1643"/>
          <cell r="E1643"/>
          <cell r="F1643"/>
          <cell r="G1643"/>
          <cell r="H1643"/>
          <cell r="I1643"/>
          <cell r="J1643"/>
          <cell r="K1643"/>
          <cell r="L1643"/>
          <cell r="M1643"/>
          <cell r="N1643"/>
          <cell r="O1643"/>
          <cell r="P1643"/>
          <cell r="Q1643"/>
          <cell r="R1643"/>
          <cell r="S1643"/>
          <cell r="T1643"/>
          <cell r="U1643"/>
          <cell r="V1643"/>
          <cell r="W1643"/>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cell r="BV1643"/>
          <cell r="BW1643"/>
          <cell r="BX1643"/>
          <cell r="BY1643"/>
          <cell r="BZ1643"/>
          <cell r="CA1643"/>
          <cell r="CB1643"/>
          <cell r="CC1643"/>
          <cell r="CD1643"/>
          <cell r="CE1643"/>
          <cell r="CF1643"/>
          <cell r="CG1643"/>
          <cell r="CH1643"/>
          <cell r="CI1643"/>
          <cell r="CJ1643"/>
          <cell r="CK1643"/>
          <cell r="CL1643"/>
          <cell r="CM1643"/>
          <cell r="CN1643"/>
          <cell r="CO1643"/>
          <cell r="CP1643"/>
          <cell r="CQ1643"/>
          <cell r="CR1643"/>
          <cell r="CS1643"/>
          <cell r="CT1643"/>
          <cell r="CU1643"/>
          <cell r="CV1643"/>
          <cell r="CW1643"/>
        </row>
        <row r="1644">
          <cell r="B1644"/>
          <cell r="C1644"/>
          <cell r="D1644"/>
          <cell r="E1644"/>
          <cell r="F1644"/>
          <cell r="G1644"/>
          <cell r="H1644"/>
          <cell r="I1644"/>
          <cell r="J1644"/>
          <cell r="K1644"/>
          <cell r="L1644"/>
          <cell r="M1644"/>
          <cell r="N1644"/>
          <cell r="O1644"/>
          <cell r="P1644"/>
          <cell r="Q1644"/>
          <cell r="R1644"/>
          <cell r="S1644"/>
          <cell r="T1644"/>
          <cell r="U1644"/>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cell r="BV1644"/>
          <cell r="BW1644"/>
          <cell r="BX1644"/>
          <cell r="BY1644"/>
          <cell r="BZ1644"/>
          <cell r="CA1644"/>
          <cell r="CB1644"/>
          <cell r="CC1644"/>
          <cell r="CD1644"/>
          <cell r="CE1644"/>
          <cell r="CF1644"/>
          <cell r="CG1644"/>
          <cell r="CH1644"/>
          <cell r="CI1644"/>
          <cell r="CJ1644"/>
          <cell r="CK1644"/>
          <cell r="CL1644"/>
          <cell r="CM1644"/>
          <cell r="CN1644"/>
          <cell r="CO1644"/>
          <cell r="CP1644"/>
          <cell r="CQ1644"/>
          <cell r="CR1644"/>
          <cell r="CS1644"/>
          <cell r="CT1644"/>
          <cell r="CU1644"/>
          <cell r="CV1644"/>
          <cell r="CW1644"/>
        </row>
        <row r="1645">
          <cell r="B1645"/>
          <cell r="C1645"/>
          <cell r="D1645"/>
          <cell r="E1645"/>
          <cell r="F1645"/>
          <cell r="G1645"/>
          <cell r="H1645"/>
          <cell r="I1645"/>
          <cell r="J1645"/>
          <cell r="K1645"/>
          <cell r="L1645"/>
          <cell r="M1645"/>
          <cell r="N1645"/>
          <cell r="O1645"/>
          <cell r="P1645"/>
          <cell r="Q1645"/>
          <cell r="R1645"/>
          <cell r="S1645"/>
          <cell r="T1645"/>
          <cell r="U1645"/>
          <cell r="V1645"/>
          <cell r="W1645"/>
          <cell r="X1645"/>
          <cell r="Y1645"/>
          <cell r="Z1645"/>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cell r="BV1645"/>
          <cell r="BW1645"/>
          <cell r="BX1645"/>
          <cell r="BY1645"/>
          <cell r="BZ1645"/>
          <cell r="CA1645"/>
          <cell r="CB1645"/>
          <cell r="CC1645"/>
          <cell r="CD1645"/>
          <cell r="CE1645"/>
          <cell r="CF1645"/>
          <cell r="CG1645"/>
          <cell r="CH1645"/>
          <cell r="CI1645"/>
          <cell r="CJ1645"/>
          <cell r="CK1645"/>
          <cell r="CL1645"/>
          <cell r="CM1645"/>
          <cell r="CN1645"/>
          <cell r="CO1645"/>
          <cell r="CP1645"/>
          <cell r="CQ1645"/>
          <cell r="CR1645"/>
          <cell r="CS1645"/>
          <cell r="CT1645"/>
          <cell r="CU1645"/>
          <cell r="CV1645"/>
          <cell r="CW1645"/>
        </row>
        <row r="1646">
          <cell r="B1646"/>
          <cell r="C1646"/>
          <cell r="D1646"/>
          <cell r="E1646"/>
          <cell r="F1646"/>
          <cell r="G1646"/>
          <cell r="H1646"/>
          <cell r="I1646"/>
          <cell r="J1646"/>
          <cell r="K1646"/>
          <cell r="L1646"/>
          <cell r="M1646"/>
          <cell r="N1646"/>
          <cell r="O1646"/>
          <cell r="P1646"/>
          <cell r="Q1646"/>
          <cell r="R1646"/>
          <cell r="S1646"/>
          <cell r="T1646"/>
          <cell r="U1646"/>
          <cell r="V1646"/>
          <cell r="W1646"/>
          <cell r="X1646"/>
          <cell r="Y1646"/>
          <cell r="Z1646"/>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cell r="BV1646"/>
          <cell r="BW1646"/>
          <cell r="BX1646"/>
          <cell r="BY1646"/>
          <cell r="BZ1646"/>
          <cell r="CA1646"/>
          <cell r="CB1646"/>
          <cell r="CC1646"/>
          <cell r="CD1646"/>
          <cell r="CE1646"/>
          <cell r="CF1646"/>
          <cell r="CG1646"/>
          <cell r="CH1646"/>
          <cell r="CI1646"/>
          <cell r="CJ1646"/>
          <cell r="CK1646"/>
          <cell r="CL1646"/>
          <cell r="CM1646"/>
          <cell r="CN1646"/>
          <cell r="CO1646"/>
          <cell r="CP1646"/>
          <cell r="CQ1646"/>
          <cell r="CR1646"/>
          <cell r="CS1646"/>
          <cell r="CT1646"/>
          <cell r="CU1646"/>
          <cell r="CV1646"/>
          <cell r="CW1646"/>
        </row>
        <row r="1647">
          <cell r="B1647"/>
          <cell r="C1647"/>
          <cell r="D1647"/>
          <cell r="E1647"/>
          <cell r="F1647"/>
          <cell r="G1647"/>
          <cell r="H1647"/>
          <cell r="I1647"/>
          <cell r="J1647"/>
          <cell r="K1647"/>
          <cell r="L1647"/>
          <cell r="M1647"/>
          <cell r="N1647"/>
          <cell r="O1647"/>
          <cell r="P1647"/>
          <cell r="Q1647"/>
          <cell r="R1647"/>
          <cell r="S1647"/>
          <cell r="T1647"/>
          <cell r="U1647"/>
          <cell r="V1647"/>
          <cell r="W1647"/>
          <cell r="X1647"/>
          <cell r="Y1647"/>
          <cell r="Z1647"/>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cell r="BV1647"/>
          <cell r="BW1647"/>
          <cell r="BX1647"/>
          <cell r="BY1647"/>
          <cell r="BZ1647"/>
          <cell r="CA1647"/>
          <cell r="CB1647"/>
          <cell r="CC1647"/>
          <cell r="CD1647"/>
          <cell r="CE1647"/>
          <cell r="CF1647"/>
          <cell r="CG1647"/>
          <cell r="CH1647"/>
          <cell r="CI1647"/>
          <cell r="CJ1647"/>
          <cell r="CK1647"/>
          <cell r="CL1647"/>
          <cell r="CM1647"/>
          <cell r="CN1647"/>
          <cell r="CO1647"/>
          <cell r="CP1647"/>
          <cell r="CQ1647"/>
          <cell r="CR1647"/>
          <cell r="CS1647"/>
          <cell r="CT1647"/>
          <cell r="CU1647"/>
          <cell r="CV1647"/>
          <cell r="CW1647"/>
        </row>
        <row r="1648">
          <cell r="B1648"/>
          <cell r="C1648"/>
          <cell r="D1648"/>
          <cell r="E1648"/>
          <cell r="F1648"/>
          <cell r="G1648"/>
          <cell r="H1648"/>
          <cell r="I1648"/>
          <cell r="J1648"/>
          <cell r="K1648"/>
          <cell r="L1648"/>
          <cell r="M1648"/>
          <cell r="N1648"/>
          <cell r="O1648"/>
          <cell r="P1648"/>
          <cell r="Q1648"/>
          <cell r="R1648"/>
          <cell r="S1648"/>
          <cell r="T1648"/>
          <cell r="U1648"/>
          <cell r="V1648"/>
          <cell r="W1648"/>
          <cell r="X1648"/>
          <cell r="Y1648"/>
          <cell r="Z1648"/>
          <cell r="AA1648"/>
          <cell r="AB1648"/>
          <cell r="AC1648"/>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cell r="BV1648"/>
          <cell r="BW1648"/>
          <cell r="BX1648"/>
          <cell r="BY1648"/>
          <cell r="BZ1648"/>
          <cell r="CA1648"/>
          <cell r="CB1648"/>
          <cell r="CC1648"/>
          <cell r="CD1648"/>
          <cell r="CE1648"/>
          <cell r="CF1648"/>
          <cell r="CG1648"/>
          <cell r="CH1648"/>
          <cell r="CI1648"/>
          <cell r="CJ1648"/>
          <cell r="CK1648"/>
          <cell r="CL1648"/>
          <cell r="CM1648"/>
          <cell r="CN1648"/>
          <cell r="CO1648"/>
          <cell r="CP1648"/>
          <cell r="CQ1648"/>
          <cell r="CR1648"/>
          <cell r="CS1648"/>
          <cell r="CT1648"/>
          <cell r="CU1648"/>
          <cell r="CV1648"/>
          <cell r="CW1648"/>
        </row>
        <row r="1649">
          <cell r="B1649"/>
          <cell r="C1649"/>
          <cell r="D1649"/>
          <cell r="E1649"/>
          <cell r="F1649"/>
          <cell r="G1649"/>
          <cell r="H1649"/>
          <cell r="I1649"/>
          <cell r="J1649"/>
          <cell r="K1649"/>
          <cell r="L1649"/>
          <cell r="M1649"/>
          <cell r="N1649"/>
          <cell r="O1649"/>
          <cell r="P1649"/>
          <cell r="Q1649"/>
          <cell r="R1649"/>
          <cell r="S1649"/>
          <cell r="T1649"/>
          <cell r="U1649"/>
          <cell r="V1649"/>
          <cell r="W1649"/>
          <cell r="X1649"/>
          <cell r="Y1649"/>
          <cell r="Z1649"/>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cell r="BV1649"/>
          <cell r="BW1649"/>
          <cell r="BX1649"/>
          <cell r="BY1649"/>
          <cell r="BZ1649"/>
          <cell r="CA1649"/>
          <cell r="CB1649"/>
          <cell r="CC1649"/>
          <cell r="CD1649"/>
          <cell r="CE1649"/>
          <cell r="CF1649"/>
          <cell r="CG1649"/>
          <cell r="CH1649"/>
          <cell r="CI1649"/>
          <cell r="CJ1649"/>
          <cell r="CK1649"/>
          <cell r="CL1649"/>
          <cell r="CM1649"/>
          <cell r="CN1649"/>
          <cell r="CO1649"/>
          <cell r="CP1649"/>
          <cell r="CQ1649"/>
          <cell r="CR1649"/>
          <cell r="CS1649"/>
          <cell r="CT1649"/>
          <cell r="CU1649"/>
          <cell r="CV1649"/>
          <cell r="CW1649"/>
        </row>
        <row r="1650">
          <cell r="B1650"/>
          <cell r="C1650"/>
          <cell r="D1650"/>
          <cell r="E1650"/>
          <cell r="F1650"/>
          <cell r="G1650"/>
          <cell r="H1650"/>
          <cell r="I1650"/>
          <cell r="J1650"/>
          <cell r="K1650"/>
          <cell r="L1650"/>
          <cell r="M1650"/>
          <cell r="N1650"/>
          <cell r="O1650"/>
          <cell r="P1650"/>
          <cell r="Q1650"/>
          <cell r="R1650"/>
          <cell r="S1650"/>
          <cell r="T1650"/>
          <cell r="U1650"/>
          <cell r="V1650"/>
          <cell r="W1650"/>
          <cell r="X1650"/>
          <cell r="Y1650"/>
          <cell r="Z1650"/>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cell r="BV1650"/>
          <cell r="BW1650"/>
          <cell r="BX1650"/>
          <cell r="BY1650"/>
          <cell r="BZ1650"/>
          <cell r="CA1650"/>
          <cell r="CB1650"/>
          <cell r="CC1650"/>
          <cell r="CD1650"/>
          <cell r="CE1650"/>
          <cell r="CF1650"/>
          <cell r="CG1650"/>
          <cell r="CH1650"/>
          <cell r="CI1650"/>
          <cell r="CJ1650"/>
          <cell r="CK1650"/>
          <cell r="CL1650"/>
          <cell r="CM1650"/>
          <cell r="CN1650"/>
          <cell r="CO1650"/>
          <cell r="CP1650"/>
          <cell r="CQ1650"/>
          <cell r="CR1650"/>
          <cell r="CS1650"/>
          <cell r="CT1650"/>
          <cell r="CU1650"/>
          <cell r="CV1650"/>
          <cell r="CW1650"/>
        </row>
        <row r="1651">
          <cell r="B1651"/>
          <cell r="C1651"/>
          <cell r="D1651"/>
          <cell r="E1651"/>
          <cell r="F1651"/>
          <cell r="G1651"/>
          <cell r="H1651"/>
          <cell r="I1651"/>
          <cell r="J1651"/>
          <cell r="K1651"/>
          <cell r="L1651"/>
          <cell r="M1651"/>
          <cell r="N1651"/>
          <cell r="O1651"/>
          <cell r="P1651"/>
          <cell r="Q1651"/>
          <cell r="R1651"/>
          <cell r="S1651"/>
          <cell r="T1651"/>
          <cell r="U1651"/>
          <cell r="V1651"/>
          <cell r="W1651"/>
          <cell r="X1651"/>
          <cell r="Y1651"/>
          <cell r="Z1651"/>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cell r="BV1651"/>
          <cell r="BW1651"/>
          <cell r="BX1651"/>
          <cell r="BY1651"/>
          <cell r="BZ1651"/>
          <cell r="CA1651"/>
          <cell r="CB1651"/>
          <cell r="CC1651"/>
          <cell r="CD1651"/>
          <cell r="CE1651"/>
          <cell r="CF1651"/>
          <cell r="CG1651"/>
          <cell r="CH1651"/>
          <cell r="CI1651"/>
          <cell r="CJ1651"/>
          <cell r="CK1651"/>
          <cell r="CL1651"/>
          <cell r="CM1651"/>
          <cell r="CN1651"/>
          <cell r="CO1651"/>
          <cell r="CP1651"/>
          <cell r="CQ1651"/>
          <cell r="CR1651"/>
          <cell r="CS1651"/>
          <cell r="CT1651"/>
          <cell r="CU1651"/>
          <cell r="CV1651"/>
          <cell r="CW1651"/>
        </row>
        <row r="1652">
          <cell r="B1652"/>
          <cell r="C1652"/>
          <cell r="D1652"/>
          <cell r="E1652"/>
          <cell r="F1652"/>
          <cell r="G1652"/>
          <cell r="H1652"/>
          <cell r="I1652"/>
          <cell r="J1652"/>
          <cell r="K1652"/>
          <cell r="L1652"/>
          <cell r="M1652"/>
          <cell r="N1652"/>
          <cell r="O1652"/>
          <cell r="P1652"/>
          <cell r="Q1652"/>
          <cell r="R1652"/>
          <cell r="S1652"/>
          <cell r="T1652"/>
          <cell r="U1652"/>
          <cell r="V1652"/>
          <cell r="W1652"/>
          <cell r="X1652"/>
          <cell r="Y1652"/>
          <cell r="Z1652"/>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cell r="BV1652"/>
          <cell r="BW1652"/>
          <cell r="BX1652"/>
          <cell r="BY1652"/>
          <cell r="BZ1652"/>
          <cell r="CA1652"/>
          <cell r="CB1652"/>
          <cell r="CC1652"/>
          <cell r="CD1652"/>
          <cell r="CE1652"/>
          <cell r="CF1652"/>
          <cell r="CG1652"/>
          <cell r="CH1652"/>
          <cell r="CI1652"/>
          <cell r="CJ1652"/>
          <cell r="CK1652"/>
          <cell r="CL1652"/>
          <cell r="CM1652"/>
          <cell r="CN1652"/>
          <cell r="CO1652"/>
          <cell r="CP1652"/>
          <cell r="CQ1652"/>
          <cell r="CR1652"/>
          <cell r="CS1652"/>
          <cell r="CT1652"/>
          <cell r="CU1652"/>
          <cell r="CV1652"/>
          <cell r="CW1652"/>
        </row>
        <row r="1653">
          <cell r="B1653"/>
          <cell r="C1653"/>
          <cell r="D1653"/>
          <cell r="E1653"/>
          <cell r="F1653"/>
          <cell r="G1653"/>
          <cell r="H1653"/>
          <cell r="I1653"/>
          <cell r="J1653"/>
          <cell r="K1653"/>
          <cell r="L1653"/>
          <cell r="M1653"/>
          <cell r="N1653"/>
          <cell r="O1653"/>
          <cell r="P1653"/>
          <cell r="Q1653"/>
          <cell r="R1653"/>
          <cell r="S1653"/>
          <cell r="T1653"/>
          <cell r="U1653"/>
          <cell r="V1653"/>
          <cell r="W1653"/>
          <cell r="X1653"/>
          <cell r="Y1653"/>
          <cell r="Z1653"/>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cell r="BV1653"/>
          <cell r="BW1653"/>
          <cell r="BX1653"/>
          <cell r="BY1653"/>
          <cell r="BZ1653"/>
          <cell r="CA1653"/>
          <cell r="CB1653"/>
          <cell r="CC1653"/>
          <cell r="CD1653"/>
          <cell r="CE1653"/>
          <cell r="CF1653"/>
          <cell r="CG1653"/>
          <cell r="CH1653"/>
          <cell r="CI1653"/>
          <cell r="CJ1653"/>
          <cell r="CK1653"/>
          <cell r="CL1653"/>
          <cell r="CM1653"/>
          <cell r="CN1653"/>
          <cell r="CO1653"/>
          <cell r="CP1653"/>
          <cell r="CQ1653"/>
          <cell r="CR1653"/>
          <cell r="CS1653"/>
          <cell r="CT1653"/>
          <cell r="CU1653"/>
          <cell r="CV1653"/>
          <cell r="CW1653"/>
        </row>
        <row r="1654">
          <cell r="B1654"/>
          <cell r="C1654"/>
          <cell r="D1654"/>
          <cell r="E1654"/>
          <cell r="F1654"/>
          <cell r="G1654"/>
          <cell r="H1654"/>
          <cell r="I1654"/>
          <cell r="J1654"/>
          <cell r="K1654"/>
          <cell r="L1654"/>
          <cell r="M1654"/>
          <cell r="N1654"/>
          <cell r="O1654"/>
          <cell r="P1654"/>
          <cell r="Q1654"/>
          <cell r="R1654"/>
          <cell r="S1654"/>
          <cell r="T1654"/>
          <cell r="U1654"/>
          <cell r="V1654"/>
          <cell r="W1654"/>
          <cell r="X1654"/>
          <cell r="Y1654"/>
          <cell r="Z1654"/>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cell r="BV1654"/>
          <cell r="BW1654"/>
          <cell r="BX1654"/>
          <cell r="BY1654"/>
          <cell r="BZ1654"/>
          <cell r="CA1654"/>
          <cell r="CB1654"/>
          <cell r="CC1654"/>
          <cell r="CD1654"/>
          <cell r="CE1654"/>
          <cell r="CF1654"/>
          <cell r="CG1654"/>
          <cell r="CH1654"/>
          <cell r="CI1654"/>
          <cell r="CJ1654"/>
          <cell r="CK1654"/>
          <cell r="CL1654"/>
          <cell r="CM1654"/>
          <cell r="CN1654"/>
          <cell r="CO1654"/>
          <cell r="CP1654"/>
          <cell r="CQ1654"/>
          <cell r="CR1654"/>
          <cell r="CS1654"/>
          <cell r="CT1654"/>
          <cell r="CU1654"/>
          <cell r="CV1654"/>
          <cell r="CW1654"/>
        </row>
        <row r="1655">
          <cell r="B1655"/>
          <cell r="C1655"/>
          <cell r="D1655"/>
          <cell r="E1655"/>
          <cell r="F1655"/>
          <cell r="G1655"/>
          <cell r="H1655"/>
          <cell r="I1655"/>
          <cell r="J1655"/>
          <cell r="K1655"/>
          <cell r="L1655"/>
          <cell r="M1655"/>
          <cell r="N1655"/>
          <cell r="O1655"/>
          <cell r="P1655"/>
          <cell r="Q1655"/>
          <cell r="R1655"/>
          <cell r="S1655"/>
          <cell r="T1655"/>
          <cell r="U1655"/>
          <cell r="V1655"/>
          <cell r="W1655"/>
          <cell r="X1655"/>
          <cell r="Y1655"/>
          <cell r="Z1655"/>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cell r="BV1655"/>
          <cell r="BW1655"/>
          <cell r="BX1655"/>
          <cell r="BY1655"/>
          <cell r="BZ1655"/>
          <cell r="CA1655"/>
          <cell r="CB1655"/>
          <cell r="CC1655"/>
          <cell r="CD1655"/>
          <cell r="CE1655"/>
          <cell r="CF1655"/>
          <cell r="CG1655"/>
          <cell r="CH1655"/>
          <cell r="CI1655"/>
          <cell r="CJ1655"/>
          <cell r="CK1655"/>
          <cell r="CL1655"/>
          <cell r="CM1655"/>
          <cell r="CN1655"/>
          <cell r="CO1655"/>
          <cell r="CP1655"/>
          <cell r="CQ1655"/>
          <cell r="CR1655"/>
          <cell r="CS1655"/>
          <cell r="CT1655"/>
          <cell r="CU1655"/>
          <cell r="CV1655"/>
          <cell r="CW1655"/>
        </row>
        <row r="1656">
          <cell r="B1656"/>
          <cell r="C1656"/>
          <cell r="D1656"/>
          <cell r="E1656"/>
          <cell r="F1656"/>
          <cell r="G1656"/>
          <cell r="H1656"/>
          <cell r="I1656"/>
          <cell r="J1656"/>
          <cell r="K1656"/>
          <cell r="L1656"/>
          <cell r="M1656"/>
          <cell r="N1656"/>
          <cell r="O1656"/>
          <cell r="P1656"/>
          <cell r="Q1656"/>
          <cell r="R1656"/>
          <cell r="S1656"/>
          <cell r="T1656"/>
          <cell r="U1656"/>
          <cell r="V1656"/>
          <cell r="W1656"/>
          <cell r="X1656"/>
          <cell r="Y1656"/>
          <cell r="Z1656"/>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cell r="BV1656"/>
          <cell r="BW1656"/>
          <cell r="BX1656"/>
          <cell r="BY1656"/>
          <cell r="BZ1656"/>
          <cell r="CA1656"/>
          <cell r="CB1656"/>
          <cell r="CC1656"/>
          <cell r="CD1656"/>
          <cell r="CE1656"/>
          <cell r="CF1656"/>
          <cell r="CG1656"/>
          <cell r="CH1656"/>
          <cell r="CI1656"/>
          <cell r="CJ1656"/>
          <cell r="CK1656"/>
          <cell r="CL1656"/>
          <cell r="CM1656"/>
          <cell r="CN1656"/>
          <cell r="CO1656"/>
          <cell r="CP1656"/>
          <cell r="CQ1656"/>
          <cell r="CR1656"/>
          <cell r="CS1656"/>
          <cell r="CT1656"/>
          <cell r="CU1656"/>
          <cell r="CV1656"/>
          <cell r="CW1656"/>
        </row>
        <row r="1657">
          <cell r="B1657"/>
          <cell r="C1657"/>
          <cell r="D1657"/>
          <cell r="E1657"/>
          <cell r="F1657"/>
          <cell r="G1657"/>
          <cell r="H1657"/>
          <cell r="I1657"/>
          <cell r="J1657"/>
          <cell r="K1657"/>
          <cell r="L1657"/>
          <cell r="M1657"/>
          <cell r="N1657"/>
          <cell r="O1657"/>
          <cell r="P1657"/>
          <cell r="Q1657"/>
          <cell r="R1657"/>
          <cell r="S1657"/>
          <cell r="T1657"/>
          <cell r="U1657"/>
          <cell r="V1657"/>
          <cell r="W1657"/>
          <cell r="X1657"/>
          <cell r="Y1657"/>
          <cell r="Z1657"/>
          <cell r="AA1657"/>
          <cell r="AB1657"/>
          <cell r="AC1657"/>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cell r="BV1657"/>
          <cell r="BW1657"/>
          <cell r="BX1657"/>
          <cell r="BY1657"/>
          <cell r="BZ1657"/>
          <cell r="CA1657"/>
          <cell r="CB1657"/>
          <cell r="CC1657"/>
          <cell r="CD1657"/>
          <cell r="CE1657"/>
          <cell r="CF1657"/>
          <cell r="CG1657"/>
          <cell r="CH1657"/>
          <cell r="CI1657"/>
          <cell r="CJ1657"/>
          <cell r="CK1657"/>
          <cell r="CL1657"/>
          <cell r="CM1657"/>
          <cell r="CN1657"/>
          <cell r="CO1657"/>
          <cell r="CP1657"/>
          <cell r="CQ1657"/>
          <cell r="CR1657"/>
          <cell r="CS1657"/>
          <cell r="CT1657"/>
          <cell r="CU1657"/>
          <cell r="CV1657"/>
          <cell r="CW1657"/>
        </row>
        <row r="1658">
          <cell r="B1658"/>
          <cell r="C1658"/>
          <cell r="D1658"/>
          <cell r="E1658"/>
          <cell r="F1658"/>
          <cell r="G1658"/>
          <cell r="H1658"/>
          <cell r="I1658"/>
          <cell r="J1658"/>
          <cell r="K1658"/>
          <cell r="L1658"/>
          <cell r="M1658"/>
          <cell r="N1658"/>
          <cell r="O1658"/>
          <cell r="P1658"/>
          <cell r="Q1658"/>
          <cell r="R1658"/>
          <cell r="S1658"/>
          <cell r="T1658"/>
          <cell r="U1658"/>
          <cell r="V1658"/>
          <cell r="W1658"/>
          <cell r="X1658"/>
          <cell r="Y1658"/>
          <cell r="Z1658"/>
          <cell r="AA1658"/>
          <cell r="AB1658"/>
          <cell r="AC1658"/>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cell r="BV1658"/>
          <cell r="BW1658"/>
          <cell r="BX1658"/>
          <cell r="BY1658"/>
          <cell r="BZ1658"/>
          <cell r="CA1658"/>
          <cell r="CB1658"/>
          <cell r="CC1658"/>
          <cell r="CD1658"/>
          <cell r="CE1658"/>
          <cell r="CF1658"/>
          <cell r="CG1658"/>
          <cell r="CH1658"/>
          <cell r="CI1658"/>
          <cell r="CJ1658"/>
          <cell r="CK1658"/>
          <cell r="CL1658"/>
          <cell r="CM1658"/>
          <cell r="CN1658"/>
          <cell r="CO1658"/>
          <cell r="CP1658"/>
          <cell r="CQ1658"/>
          <cell r="CR1658"/>
          <cell r="CS1658"/>
          <cell r="CT1658"/>
          <cell r="CU1658"/>
          <cell r="CV1658"/>
          <cell r="CW1658"/>
        </row>
        <row r="1659">
          <cell r="B1659"/>
          <cell r="C1659"/>
          <cell r="D1659"/>
          <cell r="E1659"/>
          <cell r="F1659"/>
          <cell r="G1659"/>
          <cell r="H1659"/>
          <cell r="I1659"/>
          <cell r="J1659"/>
          <cell r="K1659"/>
          <cell r="L1659"/>
          <cell r="M1659"/>
          <cell r="N1659"/>
          <cell r="O1659"/>
          <cell r="P1659"/>
          <cell r="Q1659"/>
          <cell r="R1659"/>
          <cell r="S1659"/>
          <cell r="T1659"/>
          <cell r="U1659"/>
          <cell r="V1659"/>
          <cell r="W1659"/>
          <cell r="X1659"/>
          <cell r="Y1659"/>
          <cell r="Z1659"/>
          <cell r="AA1659"/>
          <cell r="AB1659"/>
          <cell r="AC1659"/>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cell r="BV1659"/>
          <cell r="BW1659"/>
          <cell r="BX1659"/>
          <cell r="BY1659"/>
          <cell r="BZ1659"/>
          <cell r="CA1659"/>
          <cell r="CB1659"/>
          <cell r="CC1659"/>
          <cell r="CD1659"/>
          <cell r="CE1659"/>
          <cell r="CF1659"/>
          <cell r="CG1659"/>
          <cell r="CH1659"/>
          <cell r="CI1659"/>
          <cell r="CJ1659"/>
          <cell r="CK1659"/>
          <cell r="CL1659"/>
          <cell r="CM1659"/>
          <cell r="CN1659"/>
          <cell r="CO1659"/>
          <cell r="CP1659"/>
          <cell r="CQ1659"/>
          <cell r="CR1659"/>
          <cell r="CS1659"/>
          <cell r="CT1659"/>
          <cell r="CU1659"/>
          <cell r="CV1659"/>
          <cell r="CW1659"/>
        </row>
        <row r="1660">
          <cell r="B1660"/>
          <cell r="C1660"/>
          <cell r="D1660"/>
          <cell r="E1660"/>
          <cell r="F1660"/>
          <cell r="G1660"/>
          <cell r="H1660"/>
          <cell r="I1660"/>
          <cell r="J1660"/>
          <cell r="K1660"/>
          <cell r="L1660"/>
          <cell r="M1660"/>
          <cell r="N1660"/>
          <cell r="O1660"/>
          <cell r="P1660"/>
          <cell r="Q1660"/>
          <cell r="R1660"/>
          <cell r="S1660"/>
          <cell r="T1660"/>
          <cell r="U1660"/>
          <cell r="V1660"/>
          <cell r="W1660"/>
          <cell r="X1660"/>
          <cell r="Y1660"/>
          <cell r="Z1660"/>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cell r="BV1660"/>
          <cell r="BW1660"/>
          <cell r="BX1660"/>
          <cell r="BY1660"/>
          <cell r="BZ1660"/>
          <cell r="CA1660"/>
          <cell r="CB1660"/>
          <cell r="CC1660"/>
          <cell r="CD1660"/>
          <cell r="CE1660"/>
          <cell r="CF1660"/>
          <cell r="CG1660"/>
          <cell r="CH1660"/>
          <cell r="CI1660"/>
          <cell r="CJ1660"/>
          <cell r="CK1660"/>
          <cell r="CL1660"/>
          <cell r="CM1660"/>
          <cell r="CN1660"/>
          <cell r="CO1660"/>
          <cell r="CP1660"/>
          <cell r="CQ1660"/>
          <cell r="CR1660"/>
          <cell r="CS1660"/>
          <cell r="CT1660"/>
          <cell r="CU1660"/>
          <cell r="CV1660"/>
          <cell r="CW1660"/>
        </row>
        <row r="1661">
          <cell r="B1661"/>
          <cell r="C1661"/>
          <cell r="D1661"/>
          <cell r="E1661"/>
          <cell r="F1661"/>
          <cell r="G1661"/>
          <cell r="H1661"/>
          <cell r="I1661"/>
          <cell r="J1661"/>
          <cell r="K1661"/>
          <cell r="L1661"/>
          <cell r="M1661"/>
          <cell r="N1661"/>
          <cell r="O1661"/>
          <cell r="P1661"/>
          <cell r="Q1661"/>
          <cell r="R1661"/>
          <cell r="S1661"/>
          <cell r="T1661"/>
          <cell r="U1661"/>
          <cell r="V1661"/>
          <cell r="W1661"/>
          <cell r="X1661"/>
          <cell r="Y1661"/>
          <cell r="Z1661"/>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cell r="BV1661"/>
          <cell r="BW1661"/>
          <cell r="BX1661"/>
          <cell r="BY1661"/>
          <cell r="BZ1661"/>
          <cell r="CA1661"/>
          <cell r="CB1661"/>
          <cell r="CC1661"/>
          <cell r="CD1661"/>
          <cell r="CE1661"/>
          <cell r="CF1661"/>
          <cell r="CG1661"/>
          <cell r="CH1661"/>
          <cell r="CI1661"/>
          <cell r="CJ1661"/>
          <cell r="CK1661"/>
          <cell r="CL1661"/>
          <cell r="CM1661"/>
          <cell r="CN1661"/>
          <cell r="CO1661"/>
          <cell r="CP1661"/>
          <cell r="CQ1661"/>
          <cell r="CR1661"/>
          <cell r="CS1661"/>
          <cell r="CT1661"/>
          <cell r="CU1661"/>
          <cell r="CV1661"/>
          <cell r="CW1661"/>
        </row>
        <row r="1662">
          <cell r="B1662"/>
          <cell r="C1662"/>
          <cell r="D1662"/>
          <cell r="E1662"/>
          <cell r="F1662"/>
          <cell r="G1662"/>
          <cell r="H1662"/>
          <cell r="I1662"/>
          <cell r="J1662"/>
          <cell r="K1662"/>
          <cell r="L1662"/>
          <cell r="M1662"/>
          <cell r="N1662"/>
          <cell r="O1662"/>
          <cell r="P1662"/>
          <cell r="Q1662"/>
          <cell r="R1662"/>
          <cell r="S1662"/>
          <cell r="T1662"/>
          <cell r="U1662"/>
          <cell r="V1662"/>
          <cell r="W1662"/>
          <cell r="X1662"/>
          <cell r="Y1662"/>
          <cell r="Z1662"/>
          <cell r="AA1662"/>
          <cell r="AB1662"/>
          <cell r="AC1662"/>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cell r="BV1662"/>
          <cell r="BW1662"/>
          <cell r="BX1662"/>
          <cell r="BY1662"/>
          <cell r="BZ1662"/>
          <cell r="CA1662"/>
          <cell r="CB1662"/>
          <cell r="CC1662"/>
          <cell r="CD1662"/>
          <cell r="CE1662"/>
          <cell r="CF1662"/>
          <cell r="CG1662"/>
          <cell r="CH1662"/>
          <cell r="CI1662"/>
          <cell r="CJ1662"/>
          <cell r="CK1662"/>
          <cell r="CL1662"/>
          <cell r="CM1662"/>
          <cell r="CN1662"/>
          <cell r="CO1662"/>
          <cell r="CP1662"/>
          <cell r="CQ1662"/>
          <cell r="CR1662"/>
          <cell r="CS1662"/>
          <cell r="CT1662"/>
          <cell r="CU1662"/>
          <cell r="CV1662"/>
          <cell r="CW1662"/>
        </row>
        <row r="1663">
          <cell r="B1663"/>
          <cell r="C1663"/>
          <cell r="D1663"/>
          <cell r="E1663"/>
          <cell r="F1663"/>
          <cell r="G1663"/>
          <cell r="H1663"/>
          <cell r="I1663"/>
          <cell r="J1663"/>
          <cell r="K1663"/>
          <cell r="L1663"/>
          <cell r="M1663"/>
          <cell r="N1663"/>
          <cell r="O1663"/>
          <cell r="P1663"/>
          <cell r="Q1663"/>
          <cell r="R1663"/>
          <cell r="S1663"/>
          <cell r="T1663"/>
          <cell r="U1663"/>
          <cell r="V1663"/>
          <cell r="W1663"/>
          <cell r="X1663"/>
          <cell r="Y1663"/>
          <cell r="Z1663"/>
          <cell r="AA1663"/>
          <cell r="AB1663"/>
          <cell r="AC1663"/>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cell r="BV1663"/>
          <cell r="BW1663"/>
          <cell r="BX1663"/>
          <cell r="BY1663"/>
          <cell r="BZ1663"/>
          <cell r="CA1663"/>
          <cell r="CB1663"/>
          <cell r="CC1663"/>
          <cell r="CD1663"/>
          <cell r="CE1663"/>
          <cell r="CF1663"/>
          <cell r="CG1663"/>
          <cell r="CH1663"/>
          <cell r="CI1663"/>
          <cell r="CJ1663"/>
          <cell r="CK1663"/>
          <cell r="CL1663"/>
          <cell r="CM1663"/>
          <cell r="CN1663"/>
          <cell r="CO1663"/>
          <cell r="CP1663"/>
          <cell r="CQ1663"/>
          <cell r="CR1663"/>
          <cell r="CS1663"/>
          <cell r="CT1663"/>
          <cell r="CU1663"/>
          <cell r="CV1663"/>
          <cell r="CW1663"/>
        </row>
        <row r="1664">
          <cell r="B1664"/>
          <cell r="C1664"/>
          <cell r="D1664"/>
          <cell r="E1664"/>
          <cell r="F1664"/>
          <cell r="G1664"/>
          <cell r="H1664"/>
          <cell r="I1664"/>
          <cell r="J1664"/>
          <cell r="K1664"/>
          <cell r="L1664"/>
          <cell r="M1664"/>
          <cell r="N1664"/>
          <cell r="O1664"/>
          <cell r="P1664"/>
          <cell r="Q1664"/>
          <cell r="R1664"/>
          <cell r="S1664"/>
          <cell r="T1664"/>
          <cell r="U1664"/>
          <cell r="V1664"/>
          <cell r="W1664"/>
          <cell r="X1664"/>
          <cell r="Y1664"/>
          <cell r="Z1664"/>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cell r="BV1664"/>
          <cell r="BW1664"/>
          <cell r="BX1664"/>
          <cell r="BY1664"/>
          <cell r="BZ1664"/>
          <cell r="CA1664"/>
          <cell r="CB1664"/>
          <cell r="CC1664"/>
          <cell r="CD1664"/>
          <cell r="CE1664"/>
          <cell r="CF1664"/>
          <cell r="CG1664"/>
          <cell r="CH1664"/>
          <cell r="CI1664"/>
          <cell r="CJ1664"/>
          <cell r="CK1664"/>
          <cell r="CL1664"/>
          <cell r="CM1664"/>
          <cell r="CN1664"/>
          <cell r="CO1664"/>
          <cell r="CP1664"/>
          <cell r="CQ1664"/>
          <cell r="CR1664"/>
          <cell r="CS1664"/>
          <cell r="CT1664"/>
          <cell r="CU1664"/>
          <cell r="CV1664"/>
          <cell r="CW1664"/>
        </row>
        <row r="1665">
          <cell r="B1665"/>
          <cell r="C1665"/>
          <cell r="D1665"/>
          <cell r="E1665"/>
          <cell r="F1665"/>
          <cell r="G1665"/>
          <cell r="H1665"/>
          <cell r="I1665"/>
          <cell r="J1665"/>
          <cell r="K1665"/>
          <cell r="L1665"/>
          <cell r="M1665"/>
          <cell r="N1665"/>
          <cell r="O1665"/>
          <cell r="P1665"/>
          <cell r="Q1665"/>
          <cell r="R1665"/>
          <cell r="S1665"/>
          <cell r="T1665"/>
          <cell r="U1665"/>
          <cell r="V1665"/>
          <cell r="W1665"/>
          <cell r="X1665"/>
          <cell r="Y1665"/>
          <cell r="Z1665"/>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cell r="BV1665"/>
          <cell r="BW1665"/>
          <cell r="BX1665"/>
          <cell r="BY1665"/>
          <cell r="BZ1665"/>
          <cell r="CA1665"/>
          <cell r="CB1665"/>
          <cell r="CC1665"/>
          <cell r="CD1665"/>
          <cell r="CE1665"/>
          <cell r="CF1665"/>
          <cell r="CG1665"/>
          <cell r="CH1665"/>
          <cell r="CI1665"/>
          <cell r="CJ1665"/>
          <cell r="CK1665"/>
          <cell r="CL1665"/>
          <cell r="CM1665"/>
          <cell r="CN1665"/>
          <cell r="CO1665"/>
          <cell r="CP1665"/>
          <cell r="CQ1665"/>
          <cell r="CR1665"/>
          <cell r="CS1665"/>
          <cell r="CT1665"/>
          <cell r="CU1665"/>
          <cell r="CV1665"/>
          <cell r="CW1665"/>
        </row>
        <row r="1666">
          <cell r="B1666"/>
          <cell r="C1666"/>
          <cell r="D1666"/>
          <cell r="E1666"/>
          <cell r="F1666"/>
          <cell r="G1666"/>
          <cell r="H1666"/>
          <cell r="I1666"/>
          <cell r="J1666"/>
          <cell r="K1666"/>
          <cell r="L1666"/>
          <cell r="M1666"/>
          <cell r="N1666"/>
          <cell r="O1666"/>
          <cell r="P1666"/>
          <cell r="Q1666"/>
          <cell r="R1666"/>
          <cell r="S1666"/>
          <cell r="T1666"/>
          <cell r="U1666"/>
          <cell r="V1666"/>
          <cell r="W1666"/>
          <cell r="X1666"/>
          <cell r="Y1666"/>
          <cell r="Z1666"/>
          <cell r="AA1666"/>
          <cell r="AB1666"/>
          <cell r="AC1666"/>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cell r="BV1666"/>
          <cell r="BW1666"/>
          <cell r="BX1666"/>
          <cell r="BY1666"/>
          <cell r="BZ1666"/>
          <cell r="CA1666"/>
          <cell r="CB1666"/>
          <cell r="CC1666"/>
          <cell r="CD1666"/>
          <cell r="CE1666"/>
          <cell r="CF1666"/>
          <cell r="CG1666"/>
          <cell r="CH1666"/>
          <cell r="CI1666"/>
          <cell r="CJ1666"/>
          <cell r="CK1666"/>
          <cell r="CL1666"/>
          <cell r="CM1666"/>
          <cell r="CN1666"/>
          <cell r="CO1666"/>
          <cell r="CP1666"/>
          <cell r="CQ1666"/>
          <cell r="CR1666"/>
          <cell r="CS1666"/>
          <cell r="CT1666"/>
          <cell r="CU1666"/>
          <cell r="CV1666"/>
          <cell r="CW1666"/>
        </row>
        <row r="1667">
          <cell r="B1667"/>
          <cell r="C1667"/>
          <cell r="D1667"/>
          <cell r="E1667"/>
          <cell r="F1667"/>
          <cell r="G1667"/>
          <cell r="H1667"/>
          <cell r="I1667"/>
          <cell r="J1667"/>
          <cell r="K1667"/>
          <cell r="L1667"/>
          <cell r="M1667"/>
          <cell r="N1667"/>
          <cell r="O1667"/>
          <cell r="P1667"/>
          <cell r="Q1667"/>
          <cell r="R1667"/>
          <cell r="S1667"/>
          <cell r="T1667"/>
          <cell r="U1667"/>
          <cell r="V1667"/>
          <cell r="W1667"/>
          <cell r="X1667"/>
          <cell r="Y1667"/>
          <cell r="Z1667"/>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cell r="BV1667"/>
          <cell r="BW1667"/>
          <cell r="BX1667"/>
          <cell r="BY1667"/>
          <cell r="BZ1667"/>
          <cell r="CA1667"/>
          <cell r="CB1667"/>
          <cell r="CC1667"/>
          <cell r="CD1667"/>
          <cell r="CE1667"/>
          <cell r="CF1667"/>
          <cell r="CG1667"/>
          <cell r="CH1667"/>
          <cell r="CI1667"/>
          <cell r="CJ1667"/>
          <cell r="CK1667"/>
          <cell r="CL1667"/>
          <cell r="CM1667"/>
          <cell r="CN1667"/>
          <cell r="CO1667"/>
          <cell r="CP1667"/>
          <cell r="CQ1667"/>
          <cell r="CR1667"/>
          <cell r="CS1667"/>
          <cell r="CT1667"/>
          <cell r="CU1667"/>
          <cell r="CV1667"/>
          <cell r="CW1667"/>
        </row>
        <row r="1668">
          <cell r="B1668"/>
          <cell r="C1668"/>
          <cell r="D1668"/>
          <cell r="E1668"/>
          <cell r="F1668"/>
          <cell r="G1668"/>
          <cell r="H1668"/>
          <cell r="I1668"/>
          <cell r="J1668"/>
          <cell r="K1668"/>
          <cell r="L1668"/>
          <cell r="M1668"/>
          <cell r="N1668"/>
          <cell r="O1668"/>
          <cell r="P1668"/>
          <cell r="Q1668"/>
          <cell r="R1668"/>
          <cell r="S1668"/>
          <cell r="T1668"/>
          <cell r="U1668"/>
          <cell r="V1668"/>
          <cell r="W1668"/>
          <cell r="X1668"/>
          <cell r="Y1668"/>
          <cell r="Z1668"/>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cell r="BV1668"/>
          <cell r="BW1668"/>
          <cell r="BX1668"/>
          <cell r="BY1668"/>
          <cell r="BZ1668"/>
          <cell r="CA1668"/>
          <cell r="CB1668"/>
          <cell r="CC1668"/>
          <cell r="CD1668"/>
          <cell r="CE1668"/>
          <cell r="CF1668"/>
          <cell r="CG1668"/>
          <cell r="CH1668"/>
          <cell r="CI1668"/>
          <cell r="CJ1668"/>
          <cell r="CK1668"/>
          <cell r="CL1668"/>
          <cell r="CM1668"/>
          <cell r="CN1668"/>
          <cell r="CO1668"/>
          <cell r="CP1668"/>
          <cell r="CQ1668"/>
          <cell r="CR1668"/>
          <cell r="CS1668"/>
          <cell r="CT1668"/>
          <cell r="CU1668"/>
          <cell r="CV1668"/>
          <cell r="CW1668"/>
        </row>
        <row r="1669">
          <cell r="B1669"/>
          <cell r="C1669"/>
          <cell r="D1669"/>
          <cell r="E1669"/>
          <cell r="F1669"/>
          <cell r="G1669"/>
          <cell r="H1669"/>
          <cell r="I1669"/>
          <cell r="J1669"/>
          <cell r="K1669"/>
          <cell r="L1669"/>
          <cell r="M1669"/>
          <cell r="N1669"/>
          <cell r="O1669"/>
          <cell r="P1669"/>
          <cell r="Q1669"/>
          <cell r="R1669"/>
          <cell r="S1669"/>
          <cell r="T1669"/>
          <cell r="U1669"/>
          <cell r="V1669"/>
          <cell r="W1669"/>
          <cell r="X1669"/>
          <cell r="Y1669"/>
          <cell r="Z1669"/>
          <cell r="AA1669"/>
          <cell r="AB1669"/>
          <cell r="AC1669"/>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cell r="BV1669"/>
          <cell r="BW1669"/>
          <cell r="BX1669"/>
          <cell r="BY1669"/>
          <cell r="BZ1669"/>
          <cell r="CA1669"/>
          <cell r="CB1669"/>
          <cell r="CC1669"/>
          <cell r="CD1669"/>
          <cell r="CE1669"/>
          <cell r="CF1669"/>
          <cell r="CG1669"/>
          <cell r="CH1669"/>
          <cell r="CI1669"/>
          <cell r="CJ1669"/>
          <cell r="CK1669"/>
          <cell r="CL1669"/>
          <cell r="CM1669"/>
          <cell r="CN1669"/>
          <cell r="CO1669"/>
          <cell r="CP1669"/>
          <cell r="CQ1669"/>
          <cell r="CR1669"/>
          <cell r="CS1669"/>
          <cell r="CT1669"/>
          <cell r="CU1669"/>
          <cell r="CV1669"/>
          <cell r="CW1669"/>
        </row>
        <row r="1670">
          <cell r="B1670"/>
          <cell r="C1670"/>
          <cell r="D1670"/>
          <cell r="E1670"/>
          <cell r="F1670"/>
          <cell r="G1670"/>
          <cell r="H1670"/>
          <cell r="I1670"/>
          <cell r="J1670"/>
          <cell r="K1670"/>
          <cell r="L1670"/>
          <cell r="M1670"/>
          <cell r="N1670"/>
          <cell r="O1670"/>
          <cell r="P1670"/>
          <cell r="Q1670"/>
          <cell r="R1670"/>
          <cell r="S1670"/>
          <cell r="T1670"/>
          <cell r="U1670"/>
          <cell r="V1670"/>
          <cell r="W1670"/>
          <cell r="X1670"/>
          <cell r="Y1670"/>
          <cell r="Z1670"/>
          <cell r="AA1670"/>
          <cell r="AB1670"/>
          <cell r="AC1670"/>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cell r="BV1670"/>
          <cell r="BW1670"/>
          <cell r="BX1670"/>
          <cell r="BY1670"/>
          <cell r="BZ1670"/>
          <cell r="CA1670"/>
          <cell r="CB1670"/>
          <cell r="CC1670"/>
          <cell r="CD1670"/>
          <cell r="CE1670"/>
          <cell r="CF1670"/>
          <cell r="CG1670"/>
          <cell r="CH1670"/>
          <cell r="CI1670"/>
          <cell r="CJ1670"/>
          <cell r="CK1670"/>
          <cell r="CL1670"/>
          <cell r="CM1670"/>
          <cell r="CN1670"/>
          <cell r="CO1670"/>
          <cell r="CP1670"/>
          <cell r="CQ1670"/>
          <cell r="CR1670"/>
          <cell r="CS1670"/>
          <cell r="CT1670"/>
          <cell r="CU1670"/>
          <cell r="CV1670"/>
          <cell r="CW1670"/>
        </row>
        <row r="1671">
          <cell r="B1671"/>
          <cell r="C1671"/>
          <cell r="D1671"/>
          <cell r="E1671"/>
          <cell r="F1671"/>
          <cell r="G1671"/>
          <cell r="H1671"/>
          <cell r="I1671"/>
          <cell r="J1671"/>
          <cell r="K1671"/>
          <cell r="L1671"/>
          <cell r="M1671"/>
          <cell r="N1671"/>
          <cell r="O1671"/>
          <cell r="P1671"/>
          <cell r="Q1671"/>
          <cell r="R1671"/>
          <cell r="S1671"/>
          <cell r="T1671"/>
          <cell r="U1671"/>
          <cell r="V1671"/>
          <cell r="W1671"/>
          <cell r="X1671"/>
          <cell r="Y1671"/>
          <cell r="Z1671"/>
          <cell r="AA1671"/>
          <cell r="AB1671"/>
          <cell r="AC1671"/>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cell r="BV1671"/>
          <cell r="BW1671"/>
          <cell r="BX1671"/>
          <cell r="BY1671"/>
          <cell r="BZ1671"/>
          <cell r="CA1671"/>
          <cell r="CB1671"/>
          <cell r="CC1671"/>
          <cell r="CD1671"/>
          <cell r="CE1671"/>
          <cell r="CF1671"/>
          <cell r="CG1671"/>
          <cell r="CH1671"/>
          <cell r="CI1671"/>
          <cell r="CJ1671"/>
          <cell r="CK1671"/>
          <cell r="CL1671"/>
          <cell r="CM1671"/>
          <cell r="CN1671"/>
          <cell r="CO1671"/>
          <cell r="CP1671"/>
          <cell r="CQ1671"/>
          <cell r="CR1671"/>
          <cell r="CS1671"/>
          <cell r="CT1671"/>
          <cell r="CU1671"/>
          <cell r="CV1671"/>
          <cell r="CW1671"/>
        </row>
        <row r="1672">
          <cell r="B1672"/>
          <cell r="C1672"/>
          <cell r="D1672"/>
          <cell r="E1672"/>
          <cell r="F1672"/>
          <cell r="G1672"/>
          <cell r="H1672"/>
          <cell r="I1672"/>
          <cell r="J1672"/>
          <cell r="K1672"/>
          <cell r="L1672"/>
          <cell r="M1672"/>
          <cell r="N1672"/>
          <cell r="O1672"/>
          <cell r="P1672"/>
          <cell r="Q1672"/>
          <cell r="R1672"/>
          <cell r="S1672"/>
          <cell r="T1672"/>
          <cell r="U1672"/>
          <cell r="V1672"/>
          <cell r="W1672"/>
          <cell r="X1672"/>
          <cell r="Y1672"/>
          <cell r="Z1672"/>
          <cell r="AA1672"/>
          <cell r="AB1672"/>
          <cell r="AC1672"/>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cell r="BV1672"/>
          <cell r="BW1672"/>
          <cell r="BX1672"/>
          <cell r="BY1672"/>
          <cell r="BZ1672"/>
          <cell r="CA1672"/>
          <cell r="CB1672"/>
          <cell r="CC1672"/>
          <cell r="CD1672"/>
          <cell r="CE1672"/>
          <cell r="CF1672"/>
          <cell r="CG1672"/>
          <cell r="CH1672"/>
          <cell r="CI1672"/>
          <cell r="CJ1672"/>
          <cell r="CK1672"/>
          <cell r="CL1672"/>
          <cell r="CM1672"/>
          <cell r="CN1672"/>
          <cell r="CO1672"/>
          <cell r="CP1672"/>
          <cell r="CQ1672"/>
          <cell r="CR1672"/>
          <cell r="CS1672"/>
          <cell r="CT1672"/>
          <cell r="CU1672"/>
          <cell r="CV1672"/>
          <cell r="CW1672"/>
        </row>
        <row r="1673">
          <cell r="B1673"/>
          <cell r="C1673"/>
          <cell r="D1673"/>
          <cell r="E1673"/>
          <cell r="F1673"/>
          <cell r="G1673"/>
          <cell r="H1673"/>
          <cell r="I1673"/>
          <cell r="J1673"/>
          <cell r="K1673"/>
          <cell r="L1673"/>
          <cell r="M1673"/>
          <cell r="N1673"/>
          <cell r="O1673"/>
          <cell r="P1673"/>
          <cell r="Q1673"/>
          <cell r="R1673"/>
          <cell r="S1673"/>
          <cell r="T1673"/>
          <cell r="U1673"/>
          <cell r="V1673"/>
          <cell r="W1673"/>
          <cell r="X1673"/>
          <cell r="Y1673"/>
          <cell r="Z1673"/>
          <cell r="AA1673"/>
          <cell r="AB1673"/>
          <cell r="AC1673"/>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cell r="BV1673"/>
          <cell r="BW1673"/>
          <cell r="BX1673"/>
          <cell r="BY1673"/>
          <cell r="BZ1673"/>
          <cell r="CA1673"/>
          <cell r="CB1673"/>
          <cell r="CC1673"/>
          <cell r="CD1673"/>
          <cell r="CE1673"/>
          <cell r="CF1673"/>
          <cell r="CG1673"/>
          <cell r="CH1673"/>
          <cell r="CI1673"/>
          <cell r="CJ1673"/>
          <cell r="CK1673"/>
          <cell r="CL1673"/>
          <cell r="CM1673"/>
          <cell r="CN1673"/>
          <cell r="CO1673"/>
          <cell r="CP1673"/>
          <cell r="CQ1673"/>
          <cell r="CR1673"/>
          <cell r="CS1673"/>
          <cell r="CT1673"/>
          <cell r="CU1673"/>
          <cell r="CV1673"/>
          <cell r="CW1673"/>
        </row>
        <row r="1674">
          <cell r="B1674"/>
          <cell r="C1674"/>
          <cell r="D1674"/>
          <cell r="E1674"/>
          <cell r="F1674"/>
          <cell r="G1674"/>
          <cell r="H1674"/>
          <cell r="I1674"/>
          <cell r="J1674"/>
          <cell r="K1674"/>
          <cell r="L1674"/>
          <cell r="M1674"/>
          <cell r="N1674"/>
          <cell r="O1674"/>
          <cell r="P1674"/>
          <cell r="Q1674"/>
          <cell r="R1674"/>
          <cell r="S1674"/>
          <cell r="T1674"/>
          <cell r="U1674"/>
          <cell r="V1674"/>
          <cell r="W1674"/>
          <cell r="X1674"/>
          <cell r="Y1674"/>
          <cell r="Z1674"/>
          <cell r="AA1674"/>
          <cell r="AB1674"/>
          <cell r="AC1674"/>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cell r="BV1674"/>
          <cell r="BW1674"/>
          <cell r="BX1674"/>
          <cell r="BY1674"/>
          <cell r="BZ1674"/>
          <cell r="CA1674"/>
          <cell r="CB1674"/>
          <cell r="CC1674"/>
          <cell r="CD1674"/>
          <cell r="CE1674"/>
          <cell r="CF1674"/>
          <cell r="CG1674"/>
          <cell r="CH1674"/>
          <cell r="CI1674"/>
          <cell r="CJ1674"/>
          <cell r="CK1674"/>
          <cell r="CL1674"/>
          <cell r="CM1674"/>
          <cell r="CN1674"/>
          <cell r="CO1674"/>
          <cell r="CP1674"/>
          <cell r="CQ1674"/>
          <cell r="CR1674"/>
          <cell r="CS1674"/>
          <cell r="CT1674"/>
          <cell r="CU1674"/>
          <cell r="CV1674"/>
          <cell r="CW1674"/>
        </row>
        <row r="1675">
          <cell r="B1675"/>
          <cell r="C1675"/>
          <cell r="D1675"/>
          <cell r="E1675"/>
          <cell r="F1675"/>
          <cell r="G1675"/>
          <cell r="H1675"/>
          <cell r="I1675"/>
          <cell r="J1675"/>
          <cell r="K1675"/>
          <cell r="L1675"/>
          <cell r="M1675"/>
          <cell r="N1675"/>
          <cell r="O1675"/>
          <cell r="P1675"/>
          <cell r="Q1675"/>
          <cell r="R1675"/>
          <cell r="S1675"/>
          <cell r="T1675"/>
          <cell r="U1675"/>
          <cell r="V1675"/>
          <cell r="W1675"/>
          <cell r="X1675"/>
          <cell r="Y1675"/>
          <cell r="Z1675"/>
          <cell r="AA1675"/>
          <cell r="AB1675"/>
          <cell r="AC1675"/>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cell r="BV1675"/>
          <cell r="BW1675"/>
          <cell r="BX1675"/>
          <cell r="BY1675"/>
          <cell r="BZ1675"/>
          <cell r="CA1675"/>
          <cell r="CB1675"/>
          <cell r="CC1675"/>
          <cell r="CD1675"/>
          <cell r="CE1675"/>
          <cell r="CF1675"/>
          <cell r="CG1675"/>
          <cell r="CH1675"/>
          <cell r="CI1675"/>
          <cell r="CJ1675"/>
          <cell r="CK1675"/>
          <cell r="CL1675"/>
          <cell r="CM1675"/>
          <cell r="CN1675"/>
          <cell r="CO1675"/>
          <cell r="CP1675"/>
          <cell r="CQ1675"/>
          <cell r="CR1675"/>
          <cell r="CS1675"/>
          <cell r="CT1675"/>
          <cell r="CU1675"/>
          <cell r="CV1675"/>
          <cell r="CW1675"/>
        </row>
        <row r="1676">
          <cell r="B1676"/>
          <cell r="C1676"/>
          <cell r="D1676"/>
          <cell r="E1676"/>
          <cell r="F1676"/>
          <cell r="G1676"/>
          <cell r="H1676"/>
          <cell r="I1676"/>
          <cell r="J1676"/>
          <cell r="K1676"/>
          <cell r="L1676"/>
          <cell r="M1676"/>
          <cell r="N1676"/>
          <cell r="O1676"/>
          <cell r="P1676"/>
          <cell r="Q1676"/>
          <cell r="R1676"/>
          <cell r="S1676"/>
          <cell r="T1676"/>
          <cell r="U1676"/>
          <cell r="V1676"/>
          <cell r="W1676"/>
          <cell r="X1676"/>
          <cell r="Y1676"/>
          <cell r="Z1676"/>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cell r="BV1676"/>
          <cell r="BW1676"/>
          <cell r="BX1676"/>
          <cell r="BY1676"/>
          <cell r="BZ1676"/>
          <cell r="CA1676"/>
          <cell r="CB1676"/>
          <cell r="CC1676"/>
          <cell r="CD1676"/>
          <cell r="CE1676"/>
          <cell r="CF1676"/>
          <cell r="CG1676"/>
          <cell r="CH1676"/>
          <cell r="CI1676"/>
          <cell r="CJ1676"/>
          <cell r="CK1676"/>
          <cell r="CL1676"/>
          <cell r="CM1676"/>
          <cell r="CN1676"/>
          <cell r="CO1676"/>
          <cell r="CP1676"/>
          <cell r="CQ1676"/>
          <cell r="CR1676"/>
          <cell r="CS1676"/>
          <cell r="CT1676"/>
          <cell r="CU1676"/>
          <cell r="CV1676"/>
          <cell r="CW1676"/>
        </row>
        <row r="1677">
          <cell r="B1677"/>
          <cell r="C1677"/>
          <cell r="D1677"/>
          <cell r="E1677"/>
          <cell r="F1677"/>
          <cell r="G1677"/>
          <cell r="H1677"/>
          <cell r="I1677"/>
          <cell r="J1677"/>
          <cell r="K1677"/>
          <cell r="L1677"/>
          <cell r="M1677"/>
          <cell r="N1677"/>
          <cell r="O1677"/>
          <cell r="P1677"/>
          <cell r="Q1677"/>
          <cell r="R1677"/>
          <cell r="S1677"/>
          <cell r="T1677"/>
          <cell r="U1677"/>
          <cell r="V1677"/>
          <cell r="W1677"/>
          <cell r="X1677"/>
          <cell r="Y1677"/>
          <cell r="Z1677"/>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cell r="BV1677"/>
          <cell r="BW1677"/>
          <cell r="BX1677"/>
          <cell r="BY1677"/>
          <cell r="BZ1677"/>
          <cell r="CA1677"/>
          <cell r="CB1677"/>
          <cell r="CC1677"/>
          <cell r="CD1677"/>
          <cell r="CE1677"/>
          <cell r="CF1677"/>
          <cell r="CG1677"/>
          <cell r="CH1677"/>
          <cell r="CI1677"/>
          <cell r="CJ1677"/>
          <cell r="CK1677"/>
          <cell r="CL1677"/>
          <cell r="CM1677"/>
          <cell r="CN1677"/>
          <cell r="CO1677"/>
          <cell r="CP1677"/>
          <cell r="CQ1677"/>
          <cell r="CR1677"/>
          <cell r="CS1677"/>
          <cell r="CT1677"/>
          <cell r="CU1677"/>
          <cell r="CV1677"/>
          <cell r="CW1677"/>
        </row>
        <row r="1678">
          <cell r="B1678"/>
          <cell r="C1678"/>
          <cell r="D1678"/>
          <cell r="E1678"/>
          <cell r="F1678"/>
          <cell r="G1678"/>
          <cell r="H1678"/>
          <cell r="I1678"/>
          <cell r="J1678"/>
          <cell r="K1678"/>
          <cell r="L1678"/>
          <cell r="M1678"/>
          <cell r="N1678"/>
          <cell r="O1678"/>
          <cell r="P1678"/>
          <cell r="Q1678"/>
          <cell r="R1678"/>
          <cell r="S1678"/>
          <cell r="T1678"/>
          <cell r="U1678"/>
          <cell r="V1678"/>
          <cell r="W1678"/>
          <cell r="X1678"/>
          <cell r="Y1678"/>
          <cell r="Z1678"/>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cell r="BV1678"/>
          <cell r="BW1678"/>
          <cell r="BX1678"/>
          <cell r="BY1678"/>
          <cell r="BZ1678"/>
          <cell r="CA1678"/>
          <cell r="CB1678"/>
          <cell r="CC1678"/>
          <cell r="CD1678"/>
          <cell r="CE1678"/>
          <cell r="CF1678"/>
          <cell r="CG1678"/>
          <cell r="CH1678"/>
          <cell r="CI1678"/>
          <cell r="CJ1678"/>
          <cell r="CK1678"/>
          <cell r="CL1678"/>
          <cell r="CM1678"/>
          <cell r="CN1678"/>
          <cell r="CO1678"/>
          <cell r="CP1678"/>
          <cell r="CQ1678"/>
          <cell r="CR1678"/>
          <cell r="CS1678"/>
          <cell r="CT1678"/>
          <cell r="CU1678"/>
          <cell r="CV1678"/>
          <cell r="CW1678"/>
        </row>
        <row r="1679">
          <cell r="B1679"/>
          <cell r="C1679"/>
          <cell r="D1679"/>
          <cell r="E1679"/>
          <cell r="F1679"/>
          <cell r="G1679"/>
          <cell r="H1679"/>
          <cell r="I1679"/>
          <cell r="J1679"/>
          <cell r="K1679"/>
          <cell r="L1679"/>
          <cell r="M1679"/>
          <cell r="N1679"/>
          <cell r="O1679"/>
          <cell r="P1679"/>
          <cell r="Q1679"/>
          <cell r="R1679"/>
          <cell r="S1679"/>
          <cell r="T1679"/>
          <cell r="U1679"/>
          <cell r="V1679"/>
          <cell r="W1679"/>
          <cell r="X1679"/>
          <cell r="Y1679"/>
          <cell r="Z1679"/>
          <cell r="AA1679"/>
          <cell r="AB1679"/>
          <cell r="AC1679"/>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cell r="BV1679"/>
          <cell r="BW1679"/>
          <cell r="BX1679"/>
          <cell r="BY1679"/>
          <cell r="BZ1679"/>
          <cell r="CA1679"/>
          <cell r="CB1679"/>
          <cell r="CC1679"/>
          <cell r="CD1679"/>
          <cell r="CE1679"/>
          <cell r="CF1679"/>
          <cell r="CG1679"/>
          <cell r="CH1679"/>
          <cell r="CI1679"/>
          <cell r="CJ1679"/>
          <cell r="CK1679"/>
          <cell r="CL1679"/>
          <cell r="CM1679"/>
          <cell r="CN1679"/>
          <cell r="CO1679"/>
          <cell r="CP1679"/>
          <cell r="CQ1679"/>
          <cell r="CR1679"/>
          <cell r="CS1679"/>
          <cell r="CT1679"/>
          <cell r="CU1679"/>
          <cell r="CV1679"/>
          <cell r="CW1679"/>
        </row>
        <row r="1680">
          <cell r="B1680"/>
          <cell r="C1680"/>
          <cell r="D1680"/>
          <cell r="E1680"/>
          <cell r="F1680"/>
          <cell r="G1680"/>
          <cell r="H1680"/>
          <cell r="I1680"/>
          <cell r="J1680"/>
          <cell r="K1680"/>
          <cell r="L1680"/>
          <cell r="M1680"/>
          <cell r="N1680"/>
          <cell r="O1680"/>
          <cell r="P1680"/>
          <cell r="Q1680"/>
          <cell r="R1680"/>
          <cell r="S1680"/>
          <cell r="T1680"/>
          <cell r="U1680"/>
          <cell r="V1680"/>
          <cell r="W1680"/>
          <cell r="X1680"/>
          <cell r="Y1680"/>
          <cell r="Z1680"/>
          <cell r="AA1680"/>
          <cell r="AB1680"/>
          <cell r="AC1680"/>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cell r="BV1680"/>
          <cell r="BW1680"/>
          <cell r="BX1680"/>
          <cell r="BY1680"/>
          <cell r="BZ1680"/>
          <cell r="CA1680"/>
          <cell r="CB1680"/>
          <cell r="CC1680"/>
          <cell r="CD1680"/>
          <cell r="CE1680"/>
          <cell r="CF1680"/>
          <cell r="CG1680"/>
          <cell r="CH1680"/>
          <cell r="CI1680"/>
          <cell r="CJ1680"/>
          <cell r="CK1680"/>
          <cell r="CL1680"/>
          <cell r="CM1680"/>
          <cell r="CN1680"/>
          <cell r="CO1680"/>
          <cell r="CP1680"/>
          <cell r="CQ1680"/>
          <cell r="CR1680"/>
          <cell r="CS1680"/>
          <cell r="CT1680"/>
          <cell r="CU1680"/>
          <cell r="CV1680"/>
          <cell r="CW1680"/>
        </row>
        <row r="1681">
          <cell r="B1681"/>
          <cell r="C1681"/>
          <cell r="D1681"/>
          <cell r="E1681"/>
          <cell r="F1681"/>
          <cell r="G1681"/>
          <cell r="H1681"/>
          <cell r="I1681"/>
          <cell r="J1681"/>
          <cell r="K1681"/>
          <cell r="L1681"/>
          <cell r="M1681"/>
          <cell r="N1681"/>
          <cell r="O1681"/>
          <cell r="P1681"/>
          <cell r="Q1681"/>
          <cell r="R1681"/>
          <cell r="S1681"/>
          <cell r="T1681"/>
          <cell r="U1681"/>
          <cell r="V1681"/>
          <cell r="W1681"/>
          <cell r="X1681"/>
          <cell r="Y1681"/>
          <cell r="Z1681"/>
          <cell r="AA1681"/>
          <cell r="AB1681"/>
          <cell r="AC1681"/>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cell r="BV1681"/>
          <cell r="BW1681"/>
          <cell r="BX1681"/>
          <cell r="BY1681"/>
          <cell r="BZ1681"/>
          <cell r="CA1681"/>
          <cell r="CB1681"/>
          <cell r="CC1681"/>
          <cell r="CD1681"/>
          <cell r="CE1681"/>
          <cell r="CF1681"/>
          <cell r="CG1681"/>
          <cell r="CH1681"/>
          <cell r="CI1681"/>
          <cell r="CJ1681"/>
          <cell r="CK1681"/>
          <cell r="CL1681"/>
          <cell r="CM1681"/>
          <cell r="CN1681"/>
          <cell r="CO1681"/>
          <cell r="CP1681"/>
          <cell r="CQ1681"/>
          <cell r="CR1681"/>
          <cell r="CS1681"/>
          <cell r="CT1681"/>
          <cell r="CU1681"/>
          <cell r="CV1681"/>
          <cell r="CW1681"/>
        </row>
        <row r="1682">
          <cell r="B1682"/>
          <cell r="C1682"/>
          <cell r="D1682"/>
          <cell r="E1682"/>
          <cell r="F1682"/>
          <cell r="G1682"/>
          <cell r="H1682"/>
          <cell r="I1682"/>
          <cell r="J1682"/>
          <cell r="K1682"/>
          <cell r="L1682"/>
          <cell r="M1682"/>
          <cell r="N1682"/>
          <cell r="O1682"/>
          <cell r="P1682"/>
          <cell r="Q1682"/>
          <cell r="R1682"/>
          <cell r="S1682"/>
          <cell r="T1682"/>
          <cell r="U1682"/>
          <cell r="V1682"/>
          <cell r="W1682"/>
          <cell r="X1682"/>
          <cell r="Y1682"/>
          <cell r="Z1682"/>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cell r="BV1682"/>
          <cell r="BW1682"/>
          <cell r="BX1682"/>
          <cell r="BY1682"/>
          <cell r="BZ1682"/>
          <cell r="CA1682"/>
          <cell r="CB1682"/>
          <cell r="CC1682"/>
          <cell r="CD1682"/>
          <cell r="CE1682"/>
          <cell r="CF1682"/>
          <cell r="CG1682"/>
          <cell r="CH1682"/>
          <cell r="CI1682"/>
          <cell r="CJ1682"/>
          <cell r="CK1682"/>
          <cell r="CL1682"/>
          <cell r="CM1682"/>
          <cell r="CN1682"/>
          <cell r="CO1682"/>
          <cell r="CP1682"/>
          <cell r="CQ1682"/>
          <cell r="CR1682"/>
          <cell r="CS1682"/>
          <cell r="CT1682"/>
          <cell r="CU1682"/>
          <cell r="CV1682"/>
          <cell r="CW1682"/>
        </row>
        <row r="1683">
          <cell r="B1683"/>
          <cell r="C1683"/>
          <cell r="D1683"/>
          <cell r="E1683"/>
          <cell r="F1683"/>
          <cell r="G1683"/>
          <cell r="H1683"/>
          <cell r="I1683"/>
          <cell r="J1683"/>
          <cell r="K1683"/>
          <cell r="L1683"/>
          <cell r="M1683"/>
          <cell r="N1683"/>
          <cell r="O1683"/>
          <cell r="P1683"/>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cell r="BV1683"/>
          <cell r="BW1683"/>
          <cell r="BX1683"/>
          <cell r="BY1683"/>
          <cell r="BZ1683"/>
          <cell r="CA1683"/>
          <cell r="CB1683"/>
          <cell r="CC1683"/>
          <cell r="CD1683"/>
          <cell r="CE1683"/>
          <cell r="CF1683"/>
          <cell r="CG1683"/>
          <cell r="CH1683"/>
          <cell r="CI1683"/>
          <cell r="CJ1683"/>
          <cell r="CK1683"/>
          <cell r="CL1683"/>
          <cell r="CM1683"/>
          <cell r="CN1683"/>
          <cell r="CO1683"/>
          <cell r="CP1683"/>
          <cell r="CQ1683"/>
          <cell r="CR1683"/>
          <cell r="CS1683"/>
          <cell r="CT1683"/>
          <cell r="CU1683"/>
          <cell r="CV1683"/>
          <cell r="CW1683"/>
        </row>
        <row r="1684">
          <cell r="B1684"/>
          <cell r="C1684"/>
          <cell r="D1684"/>
          <cell r="E1684"/>
          <cell r="F1684"/>
          <cell r="G1684"/>
          <cell r="H1684"/>
          <cell r="I1684"/>
          <cell r="J1684"/>
          <cell r="K1684"/>
          <cell r="L1684"/>
          <cell r="M1684"/>
          <cell r="N1684"/>
          <cell r="O1684"/>
          <cell r="P1684"/>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cell r="BV1684"/>
          <cell r="BW1684"/>
          <cell r="BX1684"/>
          <cell r="BY1684"/>
          <cell r="BZ1684"/>
          <cell r="CA1684"/>
          <cell r="CB1684"/>
          <cell r="CC1684"/>
          <cell r="CD1684"/>
          <cell r="CE1684"/>
          <cell r="CF1684"/>
          <cell r="CG1684"/>
          <cell r="CH1684"/>
          <cell r="CI1684"/>
          <cell r="CJ1684"/>
          <cell r="CK1684"/>
          <cell r="CL1684"/>
          <cell r="CM1684"/>
          <cell r="CN1684"/>
          <cell r="CO1684"/>
          <cell r="CP1684"/>
          <cell r="CQ1684"/>
          <cell r="CR1684"/>
          <cell r="CS1684"/>
          <cell r="CT1684"/>
          <cell r="CU1684"/>
          <cell r="CV1684"/>
          <cell r="CW1684"/>
        </row>
        <row r="1685">
          <cell r="B1685"/>
          <cell r="C1685"/>
          <cell r="D1685"/>
          <cell r="E1685"/>
          <cell r="F1685"/>
          <cell r="G1685"/>
          <cell r="H1685"/>
          <cell r="I1685"/>
          <cell r="J1685"/>
          <cell r="K1685"/>
          <cell r="L1685"/>
          <cell r="M1685"/>
          <cell r="N1685"/>
          <cell r="O1685"/>
          <cell r="P1685"/>
          <cell r="Q1685"/>
          <cell r="R1685"/>
          <cell r="S1685"/>
          <cell r="T1685"/>
          <cell r="U1685"/>
          <cell r="V1685"/>
          <cell r="W1685"/>
          <cell r="X1685"/>
          <cell r="Y1685"/>
          <cell r="Z1685"/>
          <cell r="AA1685"/>
          <cell r="AB1685"/>
          <cell r="AC1685"/>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cell r="BV1685"/>
          <cell r="BW1685"/>
          <cell r="BX1685"/>
          <cell r="BY1685"/>
          <cell r="BZ1685"/>
          <cell r="CA1685"/>
          <cell r="CB1685"/>
          <cell r="CC1685"/>
          <cell r="CD1685"/>
          <cell r="CE1685"/>
          <cell r="CF1685"/>
          <cell r="CG1685"/>
          <cell r="CH1685"/>
          <cell r="CI1685"/>
          <cell r="CJ1685"/>
          <cell r="CK1685"/>
          <cell r="CL1685"/>
          <cell r="CM1685"/>
          <cell r="CN1685"/>
          <cell r="CO1685"/>
          <cell r="CP1685"/>
          <cell r="CQ1685"/>
          <cell r="CR1685"/>
          <cell r="CS1685"/>
          <cell r="CT1685"/>
          <cell r="CU1685"/>
          <cell r="CV1685"/>
          <cell r="CW1685"/>
        </row>
        <row r="1686">
          <cell r="B1686"/>
          <cell r="C1686"/>
          <cell r="D1686"/>
          <cell r="E1686"/>
          <cell r="F1686"/>
          <cell r="G1686"/>
          <cell r="H1686"/>
          <cell r="I1686"/>
          <cell r="J1686"/>
          <cell r="K1686"/>
          <cell r="L1686"/>
          <cell r="M1686"/>
          <cell r="N1686"/>
          <cell r="O1686"/>
          <cell r="P1686"/>
          <cell r="Q1686"/>
          <cell r="R1686"/>
          <cell r="S1686"/>
          <cell r="T1686"/>
          <cell r="U1686"/>
          <cell r="V1686"/>
          <cell r="W1686"/>
          <cell r="X1686"/>
          <cell r="Y1686"/>
          <cell r="Z1686"/>
          <cell r="AA1686"/>
          <cell r="AB1686"/>
          <cell r="AC1686"/>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cell r="BV1686"/>
          <cell r="BW1686"/>
          <cell r="BX1686"/>
          <cell r="BY1686"/>
          <cell r="BZ1686"/>
          <cell r="CA1686"/>
          <cell r="CB1686"/>
          <cell r="CC1686"/>
          <cell r="CD1686"/>
          <cell r="CE1686"/>
          <cell r="CF1686"/>
          <cell r="CG1686"/>
          <cell r="CH1686"/>
          <cell r="CI1686"/>
          <cell r="CJ1686"/>
          <cell r="CK1686"/>
          <cell r="CL1686"/>
          <cell r="CM1686"/>
          <cell r="CN1686"/>
          <cell r="CO1686"/>
          <cell r="CP1686"/>
          <cell r="CQ1686"/>
          <cell r="CR1686"/>
          <cell r="CS1686"/>
          <cell r="CT1686"/>
          <cell r="CU1686"/>
          <cell r="CV1686"/>
          <cell r="CW1686"/>
        </row>
        <row r="1687">
          <cell r="B1687"/>
          <cell r="C1687"/>
          <cell r="D1687"/>
          <cell r="E1687"/>
          <cell r="F1687"/>
          <cell r="G1687"/>
          <cell r="H1687"/>
          <cell r="I1687"/>
          <cell r="J1687"/>
          <cell r="K1687"/>
          <cell r="L1687"/>
          <cell r="M1687"/>
          <cell r="N1687"/>
          <cell r="O1687"/>
          <cell r="P1687"/>
          <cell r="Q1687"/>
          <cell r="R1687"/>
          <cell r="S1687"/>
          <cell r="T1687"/>
          <cell r="U1687"/>
          <cell r="V1687"/>
          <cell r="W1687"/>
          <cell r="X1687"/>
          <cell r="Y1687"/>
          <cell r="Z1687"/>
          <cell r="AA1687"/>
          <cell r="AB1687"/>
          <cell r="AC1687"/>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cell r="BV1687"/>
          <cell r="BW1687"/>
          <cell r="BX1687"/>
          <cell r="BY1687"/>
          <cell r="BZ1687"/>
          <cell r="CA1687"/>
          <cell r="CB1687"/>
          <cell r="CC1687"/>
          <cell r="CD1687"/>
          <cell r="CE1687"/>
          <cell r="CF1687"/>
          <cell r="CG1687"/>
          <cell r="CH1687"/>
          <cell r="CI1687"/>
          <cell r="CJ1687"/>
          <cell r="CK1687"/>
          <cell r="CL1687"/>
          <cell r="CM1687"/>
          <cell r="CN1687"/>
          <cell r="CO1687"/>
          <cell r="CP1687"/>
          <cell r="CQ1687"/>
          <cell r="CR1687"/>
          <cell r="CS1687"/>
          <cell r="CT1687"/>
          <cell r="CU1687"/>
          <cell r="CV1687"/>
          <cell r="CW1687"/>
        </row>
        <row r="1688">
          <cell r="B1688"/>
          <cell r="C1688"/>
          <cell r="D1688"/>
          <cell r="E1688"/>
          <cell r="F1688"/>
          <cell r="G1688"/>
          <cell r="H1688"/>
          <cell r="I1688"/>
          <cell r="J1688"/>
          <cell r="K1688"/>
          <cell r="L1688"/>
          <cell r="M1688"/>
          <cell r="N1688"/>
          <cell r="O1688"/>
          <cell r="P1688"/>
          <cell r="Q1688"/>
          <cell r="R1688"/>
          <cell r="S1688"/>
          <cell r="T1688"/>
          <cell r="U1688"/>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cell r="BV1688"/>
          <cell r="BW1688"/>
          <cell r="BX1688"/>
          <cell r="BY1688"/>
          <cell r="BZ1688"/>
          <cell r="CA1688"/>
          <cell r="CB1688"/>
          <cell r="CC1688"/>
          <cell r="CD1688"/>
          <cell r="CE1688"/>
          <cell r="CF1688"/>
          <cell r="CG1688"/>
          <cell r="CH1688"/>
          <cell r="CI1688"/>
          <cell r="CJ1688"/>
          <cell r="CK1688"/>
          <cell r="CL1688"/>
          <cell r="CM1688"/>
          <cell r="CN1688"/>
          <cell r="CO1688"/>
          <cell r="CP1688"/>
          <cell r="CQ1688"/>
          <cell r="CR1688"/>
          <cell r="CS1688"/>
          <cell r="CT1688"/>
          <cell r="CU1688"/>
          <cell r="CV1688"/>
          <cell r="CW1688"/>
        </row>
        <row r="1689">
          <cell r="B1689"/>
          <cell r="C1689"/>
          <cell r="D1689"/>
          <cell r="E1689"/>
          <cell r="F1689"/>
          <cell r="G1689"/>
          <cell r="H1689"/>
          <cell r="I1689"/>
          <cell r="J1689"/>
          <cell r="K1689"/>
          <cell r="L1689"/>
          <cell r="M1689"/>
          <cell r="N1689"/>
          <cell r="O1689"/>
          <cell r="P1689"/>
          <cell r="Q1689"/>
          <cell r="R1689"/>
          <cell r="S1689"/>
          <cell r="T1689"/>
          <cell r="U1689"/>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cell r="BV1689"/>
          <cell r="BW1689"/>
          <cell r="BX1689"/>
          <cell r="BY1689"/>
          <cell r="BZ1689"/>
          <cell r="CA1689"/>
          <cell r="CB1689"/>
          <cell r="CC1689"/>
          <cell r="CD1689"/>
          <cell r="CE1689"/>
          <cell r="CF1689"/>
          <cell r="CG1689"/>
          <cell r="CH1689"/>
          <cell r="CI1689"/>
          <cell r="CJ1689"/>
          <cell r="CK1689"/>
          <cell r="CL1689"/>
          <cell r="CM1689"/>
          <cell r="CN1689"/>
          <cell r="CO1689"/>
          <cell r="CP1689"/>
          <cell r="CQ1689"/>
          <cell r="CR1689"/>
          <cell r="CS1689"/>
          <cell r="CT1689"/>
          <cell r="CU1689"/>
          <cell r="CV1689"/>
          <cell r="CW1689"/>
        </row>
        <row r="1690">
          <cell r="B1690"/>
          <cell r="C1690"/>
          <cell r="D1690"/>
          <cell r="E1690"/>
          <cell r="F1690"/>
          <cell r="G1690"/>
          <cell r="H1690"/>
          <cell r="I1690"/>
          <cell r="J1690"/>
          <cell r="K1690"/>
          <cell r="L1690"/>
          <cell r="M1690"/>
          <cell r="N1690"/>
          <cell r="O1690"/>
          <cell r="P1690"/>
          <cell r="Q1690"/>
          <cell r="R1690"/>
          <cell r="S1690"/>
          <cell r="T1690"/>
          <cell r="U1690"/>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cell r="BV1690"/>
          <cell r="BW1690"/>
          <cell r="BX1690"/>
          <cell r="BY1690"/>
          <cell r="BZ1690"/>
          <cell r="CA1690"/>
          <cell r="CB1690"/>
          <cell r="CC1690"/>
          <cell r="CD1690"/>
          <cell r="CE1690"/>
          <cell r="CF1690"/>
          <cell r="CG1690"/>
          <cell r="CH1690"/>
          <cell r="CI1690"/>
          <cell r="CJ1690"/>
          <cell r="CK1690"/>
          <cell r="CL1690"/>
          <cell r="CM1690"/>
          <cell r="CN1690"/>
          <cell r="CO1690"/>
          <cell r="CP1690"/>
          <cell r="CQ1690"/>
          <cell r="CR1690"/>
          <cell r="CS1690"/>
          <cell r="CT1690"/>
          <cell r="CU1690"/>
          <cell r="CV1690"/>
          <cell r="CW1690"/>
        </row>
        <row r="1691">
          <cell r="B1691"/>
          <cell r="C1691"/>
          <cell r="D1691"/>
          <cell r="E1691"/>
          <cell r="F1691"/>
          <cell r="G1691"/>
          <cell r="H1691"/>
          <cell r="I1691"/>
          <cell r="J1691"/>
          <cell r="K1691"/>
          <cell r="L1691"/>
          <cell r="M1691"/>
          <cell r="N1691"/>
          <cell r="O1691"/>
          <cell r="P1691"/>
          <cell r="Q1691"/>
          <cell r="R1691"/>
          <cell r="S1691"/>
          <cell r="T1691"/>
          <cell r="U1691"/>
          <cell r="V1691"/>
          <cell r="W1691"/>
          <cell r="X1691"/>
          <cell r="Y1691"/>
          <cell r="Z1691"/>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cell r="BV1691"/>
          <cell r="BW1691"/>
          <cell r="BX1691"/>
          <cell r="BY1691"/>
          <cell r="BZ1691"/>
          <cell r="CA1691"/>
          <cell r="CB1691"/>
          <cell r="CC1691"/>
          <cell r="CD1691"/>
          <cell r="CE1691"/>
          <cell r="CF1691"/>
          <cell r="CG1691"/>
          <cell r="CH1691"/>
          <cell r="CI1691"/>
          <cell r="CJ1691"/>
          <cell r="CK1691"/>
          <cell r="CL1691"/>
          <cell r="CM1691"/>
          <cell r="CN1691"/>
          <cell r="CO1691"/>
          <cell r="CP1691"/>
          <cell r="CQ1691"/>
          <cell r="CR1691"/>
          <cell r="CS1691"/>
          <cell r="CT1691"/>
          <cell r="CU1691"/>
          <cell r="CV1691"/>
          <cell r="CW1691"/>
        </row>
        <row r="1692">
          <cell r="B1692"/>
          <cell r="C1692"/>
          <cell r="D1692"/>
          <cell r="E1692"/>
          <cell r="F1692"/>
          <cell r="G1692"/>
          <cell r="H1692"/>
          <cell r="I1692"/>
          <cell r="J1692"/>
          <cell r="K1692"/>
          <cell r="L1692"/>
          <cell r="M1692"/>
          <cell r="N1692"/>
          <cell r="O1692"/>
          <cell r="P1692"/>
          <cell r="Q1692"/>
          <cell r="R1692"/>
          <cell r="S1692"/>
          <cell r="T1692"/>
          <cell r="U1692"/>
          <cell r="V1692"/>
          <cell r="W1692"/>
          <cell r="X1692"/>
          <cell r="Y1692"/>
          <cell r="Z1692"/>
          <cell r="AA1692"/>
          <cell r="AB1692"/>
          <cell r="AC1692"/>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cell r="BV1692"/>
          <cell r="BW1692"/>
          <cell r="BX1692"/>
          <cell r="BY1692"/>
          <cell r="BZ1692"/>
          <cell r="CA1692"/>
          <cell r="CB1692"/>
          <cell r="CC1692"/>
          <cell r="CD1692"/>
          <cell r="CE1692"/>
          <cell r="CF1692"/>
          <cell r="CG1692"/>
          <cell r="CH1692"/>
          <cell r="CI1692"/>
          <cell r="CJ1692"/>
          <cell r="CK1692"/>
          <cell r="CL1692"/>
          <cell r="CM1692"/>
          <cell r="CN1692"/>
          <cell r="CO1692"/>
          <cell r="CP1692"/>
          <cell r="CQ1692"/>
          <cell r="CR1692"/>
          <cell r="CS1692"/>
          <cell r="CT1692"/>
          <cell r="CU1692"/>
          <cell r="CV1692"/>
          <cell r="CW1692"/>
        </row>
        <row r="1693">
          <cell r="B1693"/>
          <cell r="C1693"/>
          <cell r="D1693"/>
          <cell r="E1693"/>
          <cell r="F1693"/>
          <cell r="G1693"/>
          <cell r="H1693"/>
          <cell r="I1693"/>
          <cell r="J1693"/>
          <cell r="K1693"/>
          <cell r="L1693"/>
          <cell r="M1693"/>
          <cell r="N1693"/>
          <cell r="O1693"/>
          <cell r="P1693"/>
          <cell r="Q1693"/>
          <cell r="R1693"/>
          <cell r="S1693"/>
          <cell r="T1693"/>
          <cell r="U1693"/>
          <cell r="V1693"/>
          <cell r="W1693"/>
          <cell r="X1693"/>
          <cell r="Y1693"/>
          <cell r="Z1693"/>
          <cell r="AA1693"/>
          <cell r="AB1693"/>
          <cell r="AC1693"/>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cell r="BV1693"/>
          <cell r="BW1693"/>
          <cell r="BX1693"/>
          <cell r="BY1693"/>
          <cell r="BZ1693"/>
          <cell r="CA1693"/>
          <cell r="CB1693"/>
          <cell r="CC1693"/>
          <cell r="CD1693"/>
          <cell r="CE1693"/>
          <cell r="CF1693"/>
          <cell r="CG1693"/>
          <cell r="CH1693"/>
          <cell r="CI1693"/>
          <cell r="CJ1693"/>
          <cell r="CK1693"/>
          <cell r="CL1693"/>
          <cell r="CM1693"/>
          <cell r="CN1693"/>
          <cell r="CO1693"/>
          <cell r="CP1693"/>
          <cell r="CQ1693"/>
          <cell r="CR1693"/>
          <cell r="CS1693"/>
          <cell r="CT1693"/>
          <cell r="CU1693"/>
          <cell r="CV1693"/>
          <cell r="CW1693"/>
        </row>
        <row r="1694">
          <cell r="B1694"/>
          <cell r="C1694"/>
          <cell r="D1694"/>
          <cell r="E1694"/>
          <cell r="F1694"/>
          <cell r="G1694"/>
          <cell r="H1694"/>
          <cell r="I1694"/>
          <cell r="J1694"/>
          <cell r="K1694"/>
          <cell r="L1694"/>
          <cell r="M1694"/>
          <cell r="N1694"/>
          <cell r="O1694"/>
          <cell r="P1694"/>
          <cell r="Q1694"/>
          <cell r="R1694"/>
          <cell r="S1694"/>
          <cell r="T1694"/>
          <cell r="U1694"/>
          <cell r="V1694"/>
          <cell r="W1694"/>
          <cell r="X1694"/>
          <cell r="Y1694"/>
          <cell r="Z1694"/>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cell r="BV1694"/>
          <cell r="BW1694"/>
          <cell r="BX1694"/>
          <cell r="BY1694"/>
          <cell r="BZ1694"/>
          <cell r="CA1694"/>
          <cell r="CB1694"/>
          <cell r="CC1694"/>
          <cell r="CD1694"/>
          <cell r="CE1694"/>
          <cell r="CF1694"/>
          <cell r="CG1694"/>
          <cell r="CH1694"/>
          <cell r="CI1694"/>
          <cell r="CJ1694"/>
          <cell r="CK1694"/>
          <cell r="CL1694"/>
          <cell r="CM1694"/>
          <cell r="CN1694"/>
          <cell r="CO1694"/>
          <cell r="CP1694"/>
          <cell r="CQ1694"/>
          <cell r="CR1694"/>
          <cell r="CS1694"/>
          <cell r="CT1694"/>
          <cell r="CU1694"/>
          <cell r="CV1694"/>
          <cell r="CW1694"/>
        </row>
        <row r="1695">
          <cell r="B1695"/>
          <cell r="C1695"/>
          <cell r="D1695"/>
          <cell r="E1695"/>
          <cell r="F1695"/>
          <cell r="G1695"/>
          <cell r="H1695"/>
          <cell r="I1695"/>
          <cell r="J1695"/>
          <cell r="K1695"/>
          <cell r="L1695"/>
          <cell r="M1695"/>
          <cell r="N1695"/>
          <cell r="O1695"/>
          <cell r="P1695"/>
          <cell r="Q1695"/>
          <cell r="R1695"/>
          <cell r="S1695"/>
          <cell r="T1695"/>
          <cell r="U1695"/>
          <cell r="V1695"/>
          <cell r="W1695"/>
          <cell r="X1695"/>
          <cell r="Y1695"/>
          <cell r="Z1695"/>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cell r="BV1695"/>
          <cell r="BW1695"/>
          <cell r="BX1695"/>
          <cell r="BY1695"/>
          <cell r="BZ1695"/>
          <cell r="CA1695"/>
          <cell r="CB1695"/>
          <cell r="CC1695"/>
          <cell r="CD1695"/>
          <cell r="CE1695"/>
          <cell r="CF1695"/>
          <cell r="CG1695"/>
          <cell r="CH1695"/>
          <cell r="CI1695"/>
          <cell r="CJ1695"/>
          <cell r="CK1695"/>
          <cell r="CL1695"/>
          <cell r="CM1695"/>
          <cell r="CN1695"/>
          <cell r="CO1695"/>
          <cell r="CP1695"/>
          <cell r="CQ1695"/>
          <cell r="CR1695"/>
          <cell r="CS1695"/>
          <cell r="CT1695"/>
          <cell r="CU1695"/>
          <cell r="CV1695"/>
          <cell r="CW1695"/>
        </row>
        <row r="1696">
          <cell r="B1696"/>
          <cell r="C1696"/>
          <cell r="D1696"/>
          <cell r="E1696"/>
          <cell r="F1696"/>
          <cell r="G1696"/>
          <cell r="H1696"/>
          <cell r="I1696"/>
          <cell r="J1696"/>
          <cell r="K1696"/>
          <cell r="L1696"/>
          <cell r="M1696"/>
          <cell r="N1696"/>
          <cell r="O1696"/>
          <cell r="P1696"/>
          <cell r="Q1696"/>
          <cell r="R1696"/>
          <cell r="S1696"/>
          <cell r="T1696"/>
          <cell r="U1696"/>
          <cell r="V1696"/>
          <cell r="W1696"/>
          <cell r="X1696"/>
          <cell r="Y1696"/>
          <cell r="Z1696"/>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cell r="BV1696"/>
          <cell r="BW1696"/>
          <cell r="BX1696"/>
          <cell r="BY1696"/>
          <cell r="BZ1696"/>
          <cell r="CA1696"/>
          <cell r="CB1696"/>
          <cell r="CC1696"/>
          <cell r="CD1696"/>
          <cell r="CE1696"/>
          <cell r="CF1696"/>
          <cell r="CG1696"/>
          <cell r="CH1696"/>
          <cell r="CI1696"/>
          <cell r="CJ1696"/>
          <cell r="CK1696"/>
          <cell r="CL1696"/>
          <cell r="CM1696"/>
          <cell r="CN1696"/>
          <cell r="CO1696"/>
          <cell r="CP1696"/>
          <cell r="CQ1696"/>
          <cell r="CR1696"/>
          <cell r="CS1696"/>
          <cell r="CT1696"/>
          <cell r="CU1696"/>
          <cell r="CV1696"/>
          <cell r="CW1696"/>
        </row>
        <row r="1697">
          <cell r="B1697"/>
          <cell r="C1697"/>
          <cell r="D1697"/>
          <cell r="E1697"/>
          <cell r="F1697"/>
          <cell r="G1697"/>
          <cell r="H1697"/>
          <cell r="I1697"/>
          <cell r="J1697"/>
          <cell r="K1697"/>
          <cell r="L1697"/>
          <cell r="M1697"/>
          <cell r="N1697"/>
          <cell r="O1697"/>
          <cell r="P1697"/>
          <cell r="Q1697"/>
          <cell r="R1697"/>
          <cell r="S1697"/>
          <cell r="T1697"/>
          <cell r="U1697"/>
          <cell r="V1697"/>
          <cell r="W1697"/>
          <cell r="X1697"/>
          <cell r="Y1697"/>
          <cell r="Z1697"/>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cell r="BV1697"/>
          <cell r="BW1697"/>
          <cell r="BX1697"/>
          <cell r="BY1697"/>
          <cell r="BZ1697"/>
          <cell r="CA1697"/>
          <cell r="CB1697"/>
          <cell r="CC1697"/>
          <cell r="CD1697"/>
          <cell r="CE1697"/>
          <cell r="CF1697"/>
          <cell r="CG1697"/>
          <cell r="CH1697"/>
          <cell r="CI1697"/>
          <cell r="CJ1697"/>
          <cell r="CK1697"/>
          <cell r="CL1697"/>
          <cell r="CM1697"/>
          <cell r="CN1697"/>
          <cell r="CO1697"/>
          <cell r="CP1697"/>
          <cell r="CQ1697"/>
          <cell r="CR1697"/>
          <cell r="CS1697"/>
          <cell r="CT1697"/>
          <cell r="CU1697"/>
          <cell r="CV1697"/>
          <cell r="CW1697"/>
        </row>
        <row r="1698">
          <cell r="B1698"/>
          <cell r="C1698"/>
          <cell r="D1698"/>
          <cell r="E1698"/>
          <cell r="F1698"/>
          <cell r="G1698"/>
          <cell r="H1698"/>
          <cell r="I1698"/>
          <cell r="J1698"/>
          <cell r="K1698"/>
          <cell r="L1698"/>
          <cell r="M1698"/>
          <cell r="N1698"/>
          <cell r="O1698"/>
          <cell r="P1698"/>
          <cell r="Q1698"/>
          <cell r="R1698"/>
          <cell r="S1698"/>
          <cell r="T1698"/>
          <cell r="U1698"/>
          <cell r="V1698"/>
          <cell r="W1698"/>
          <cell r="X1698"/>
          <cell r="Y1698"/>
          <cell r="Z1698"/>
          <cell r="AA1698"/>
          <cell r="AB1698"/>
          <cell r="AC1698"/>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cell r="BV1698"/>
          <cell r="BW1698"/>
          <cell r="BX1698"/>
          <cell r="BY1698"/>
          <cell r="BZ1698"/>
          <cell r="CA1698"/>
          <cell r="CB1698"/>
          <cell r="CC1698"/>
          <cell r="CD1698"/>
          <cell r="CE1698"/>
          <cell r="CF1698"/>
          <cell r="CG1698"/>
          <cell r="CH1698"/>
          <cell r="CI1698"/>
          <cell r="CJ1698"/>
          <cell r="CK1698"/>
          <cell r="CL1698"/>
          <cell r="CM1698"/>
          <cell r="CN1698"/>
          <cell r="CO1698"/>
          <cell r="CP1698"/>
          <cell r="CQ1698"/>
          <cell r="CR1698"/>
          <cell r="CS1698"/>
          <cell r="CT1698"/>
          <cell r="CU1698"/>
          <cell r="CV1698"/>
          <cell r="CW1698"/>
        </row>
        <row r="1699">
          <cell r="B1699"/>
          <cell r="C1699"/>
          <cell r="D1699"/>
          <cell r="E1699"/>
          <cell r="F1699"/>
          <cell r="G1699"/>
          <cell r="H1699"/>
          <cell r="I1699"/>
          <cell r="J1699"/>
          <cell r="K1699"/>
          <cell r="L1699"/>
          <cell r="M1699"/>
          <cell r="N1699"/>
          <cell r="O1699"/>
          <cell r="P1699"/>
          <cell r="Q1699"/>
          <cell r="R1699"/>
          <cell r="S1699"/>
          <cell r="T1699"/>
          <cell r="U1699"/>
          <cell r="V1699"/>
          <cell r="W1699"/>
          <cell r="X1699"/>
          <cell r="Y1699"/>
          <cell r="Z1699"/>
          <cell r="AA1699"/>
          <cell r="AB1699"/>
          <cell r="AC1699"/>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cell r="BV1699"/>
          <cell r="BW1699"/>
          <cell r="BX1699"/>
          <cell r="BY1699"/>
          <cell r="BZ1699"/>
          <cell r="CA1699"/>
          <cell r="CB1699"/>
          <cell r="CC1699"/>
          <cell r="CD1699"/>
          <cell r="CE1699"/>
          <cell r="CF1699"/>
          <cell r="CG1699"/>
          <cell r="CH1699"/>
          <cell r="CI1699"/>
          <cell r="CJ1699"/>
          <cell r="CK1699"/>
          <cell r="CL1699"/>
          <cell r="CM1699"/>
          <cell r="CN1699"/>
          <cell r="CO1699"/>
          <cell r="CP1699"/>
          <cell r="CQ1699"/>
          <cell r="CR1699"/>
          <cell r="CS1699"/>
          <cell r="CT1699"/>
          <cell r="CU1699"/>
          <cell r="CV1699"/>
          <cell r="CW1699"/>
        </row>
        <row r="1700">
          <cell r="B1700"/>
          <cell r="C1700"/>
          <cell r="D1700"/>
          <cell r="E1700"/>
          <cell r="F1700"/>
          <cell r="G1700"/>
          <cell r="H1700"/>
          <cell r="I1700"/>
          <cell r="J1700"/>
          <cell r="K1700"/>
          <cell r="L1700"/>
          <cell r="M1700"/>
          <cell r="N1700"/>
          <cell r="O1700"/>
          <cell r="P1700"/>
          <cell r="Q1700"/>
          <cell r="R1700"/>
          <cell r="S1700"/>
          <cell r="T1700"/>
          <cell r="U1700"/>
          <cell r="V1700"/>
          <cell r="W1700"/>
          <cell r="X1700"/>
          <cell r="Y1700"/>
          <cell r="Z1700"/>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cell r="BV1700"/>
          <cell r="BW1700"/>
          <cell r="BX1700"/>
          <cell r="BY1700"/>
          <cell r="BZ1700"/>
          <cell r="CA1700"/>
          <cell r="CB1700"/>
          <cell r="CC1700"/>
          <cell r="CD1700"/>
          <cell r="CE1700"/>
          <cell r="CF1700"/>
          <cell r="CG1700"/>
          <cell r="CH1700"/>
          <cell r="CI1700"/>
          <cell r="CJ1700"/>
          <cell r="CK1700"/>
          <cell r="CL1700"/>
          <cell r="CM1700"/>
          <cell r="CN1700"/>
          <cell r="CO1700"/>
          <cell r="CP1700"/>
          <cell r="CQ1700"/>
          <cell r="CR1700"/>
          <cell r="CS1700"/>
          <cell r="CT1700"/>
          <cell r="CU1700"/>
          <cell r="CV1700"/>
          <cell r="CW1700"/>
        </row>
        <row r="1701">
          <cell r="B1701"/>
          <cell r="C1701"/>
          <cell r="D1701"/>
          <cell r="E1701"/>
          <cell r="F1701"/>
          <cell r="G1701"/>
          <cell r="H1701"/>
          <cell r="I1701"/>
          <cell r="J1701"/>
          <cell r="K1701"/>
          <cell r="L1701"/>
          <cell r="M1701"/>
          <cell r="N1701"/>
          <cell r="O1701"/>
          <cell r="P1701"/>
          <cell r="Q1701"/>
          <cell r="R1701"/>
          <cell r="S1701"/>
          <cell r="T1701"/>
          <cell r="U1701"/>
          <cell r="V1701"/>
          <cell r="W1701"/>
          <cell r="X1701"/>
          <cell r="Y1701"/>
          <cell r="Z1701"/>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cell r="BV1701"/>
          <cell r="BW1701"/>
          <cell r="BX1701"/>
          <cell r="BY1701"/>
          <cell r="BZ1701"/>
          <cell r="CA1701"/>
          <cell r="CB1701"/>
          <cell r="CC1701"/>
          <cell r="CD1701"/>
          <cell r="CE1701"/>
          <cell r="CF1701"/>
          <cell r="CG1701"/>
          <cell r="CH1701"/>
          <cell r="CI1701"/>
          <cell r="CJ1701"/>
          <cell r="CK1701"/>
          <cell r="CL1701"/>
          <cell r="CM1701"/>
          <cell r="CN1701"/>
          <cell r="CO1701"/>
          <cell r="CP1701"/>
          <cell r="CQ1701"/>
          <cell r="CR1701"/>
          <cell r="CS1701"/>
          <cell r="CT1701"/>
          <cell r="CU1701"/>
          <cell r="CV1701"/>
          <cell r="CW1701"/>
        </row>
        <row r="1702">
          <cell r="B1702"/>
          <cell r="C1702"/>
          <cell r="D1702"/>
          <cell r="E1702"/>
          <cell r="F1702"/>
          <cell r="G1702"/>
          <cell r="H1702"/>
          <cell r="I1702"/>
          <cell r="J1702"/>
          <cell r="K1702"/>
          <cell r="L1702"/>
          <cell r="M1702"/>
          <cell r="N1702"/>
          <cell r="O1702"/>
          <cell r="P1702"/>
          <cell r="Q1702"/>
          <cell r="R1702"/>
          <cell r="S1702"/>
          <cell r="T1702"/>
          <cell r="U1702"/>
          <cell r="V1702"/>
          <cell r="W1702"/>
          <cell r="X1702"/>
          <cell r="Y1702"/>
          <cell r="Z1702"/>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cell r="BV1702"/>
          <cell r="BW1702"/>
          <cell r="BX1702"/>
          <cell r="BY1702"/>
          <cell r="BZ1702"/>
          <cell r="CA1702"/>
          <cell r="CB1702"/>
          <cell r="CC1702"/>
          <cell r="CD1702"/>
          <cell r="CE1702"/>
          <cell r="CF1702"/>
          <cell r="CG1702"/>
          <cell r="CH1702"/>
          <cell r="CI1702"/>
          <cell r="CJ1702"/>
          <cell r="CK1702"/>
          <cell r="CL1702"/>
          <cell r="CM1702"/>
          <cell r="CN1702"/>
          <cell r="CO1702"/>
          <cell r="CP1702"/>
          <cell r="CQ1702"/>
          <cell r="CR1702"/>
          <cell r="CS1702"/>
          <cell r="CT1702"/>
          <cell r="CU1702"/>
          <cell r="CV1702"/>
          <cell r="CW1702"/>
        </row>
        <row r="1703">
          <cell r="B1703"/>
          <cell r="C1703"/>
          <cell r="D1703"/>
          <cell r="E1703"/>
          <cell r="F1703"/>
          <cell r="G1703"/>
          <cell r="H1703"/>
          <cell r="I1703"/>
          <cell r="J1703"/>
          <cell r="K1703"/>
          <cell r="L1703"/>
          <cell r="M1703"/>
          <cell r="N1703"/>
          <cell r="O1703"/>
          <cell r="P1703"/>
          <cell r="Q1703"/>
          <cell r="R1703"/>
          <cell r="S1703"/>
          <cell r="T1703"/>
          <cell r="U1703"/>
          <cell r="V1703"/>
          <cell r="W1703"/>
          <cell r="X1703"/>
          <cell r="Y1703"/>
          <cell r="Z1703"/>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cell r="BV1703"/>
          <cell r="BW1703"/>
          <cell r="BX1703"/>
          <cell r="BY1703"/>
          <cell r="BZ1703"/>
          <cell r="CA1703"/>
          <cell r="CB1703"/>
          <cell r="CC1703"/>
          <cell r="CD1703"/>
          <cell r="CE1703"/>
          <cell r="CF1703"/>
          <cell r="CG1703"/>
          <cell r="CH1703"/>
          <cell r="CI1703"/>
          <cell r="CJ1703"/>
          <cell r="CK1703"/>
          <cell r="CL1703"/>
          <cell r="CM1703"/>
          <cell r="CN1703"/>
          <cell r="CO1703"/>
          <cell r="CP1703"/>
          <cell r="CQ1703"/>
          <cell r="CR1703"/>
          <cell r="CS1703"/>
          <cell r="CT1703"/>
          <cell r="CU1703"/>
          <cell r="CV1703"/>
          <cell r="CW1703"/>
        </row>
        <row r="1704">
          <cell r="B1704"/>
          <cell r="C1704"/>
          <cell r="D1704"/>
          <cell r="E1704"/>
          <cell r="F1704"/>
          <cell r="G1704"/>
          <cell r="H1704"/>
          <cell r="I1704"/>
          <cell r="J1704"/>
          <cell r="K1704"/>
          <cell r="L1704"/>
          <cell r="M1704"/>
          <cell r="N1704"/>
          <cell r="O1704"/>
          <cell r="P1704"/>
          <cell r="Q1704"/>
          <cell r="R1704"/>
          <cell r="S1704"/>
          <cell r="T1704"/>
          <cell r="U1704"/>
          <cell r="V1704"/>
          <cell r="W1704"/>
          <cell r="X1704"/>
          <cell r="Y1704"/>
          <cell r="Z1704"/>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cell r="BV1704"/>
          <cell r="BW1704"/>
          <cell r="BX1704"/>
          <cell r="BY1704"/>
          <cell r="BZ1704"/>
          <cell r="CA1704"/>
          <cell r="CB1704"/>
          <cell r="CC1704"/>
          <cell r="CD1704"/>
          <cell r="CE1704"/>
          <cell r="CF1704"/>
          <cell r="CG1704"/>
          <cell r="CH1704"/>
          <cell r="CI1704"/>
          <cell r="CJ1704"/>
          <cell r="CK1704"/>
          <cell r="CL1704"/>
          <cell r="CM1704"/>
          <cell r="CN1704"/>
          <cell r="CO1704"/>
          <cell r="CP1704"/>
          <cell r="CQ1704"/>
          <cell r="CR1704"/>
          <cell r="CS1704"/>
          <cell r="CT1704"/>
          <cell r="CU1704"/>
          <cell r="CV1704"/>
          <cell r="CW1704"/>
        </row>
        <row r="1705">
          <cell r="B1705"/>
          <cell r="C1705"/>
          <cell r="D1705"/>
          <cell r="E1705"/>
          <cell r="F1705"/>
          <cell r="G1705"/>
          <cell r="H1705"/>
          <cell r="I1705"/>
          <cell r="J1705"/>
          <cell r="K1705"/>
          <cell r="L1705"/>
          <cell r="M1705"/>
          <cell r="N1705"/>
          <cell r="O1705"/>
          <cell r="P1705"/>
          <cell r="Q1705"/>
          <cell r="R1705"/>
          <cell r="S1705"/>
          <cell r="T1705"/>
          <cell r="U1705"/>
          <cell r="V1705"/>
          <cell r="W1705"/>
          <cell r="X1705"/>
          <cell r="Y1705"/>
          <cell r="Z1705"/>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cell r="BV1705"/>
          <cell r="BW1705"/>
          <cell r="BX1705"/>
          <cell r="BY1705"/>
          <cell r="BZ1705"/>
          <cell r="CA1705"/>
          <cell r="CB1705"/>
          <cell r="CC1705"/>
          <cell r="CD1705"/>
          <cell r="CE1705"/>
          <cell r="CF1705"/>
          <cell r="CG1705"/>
          <cell r="CH1705"/>
          <cell r="CI1705"/>
          <cell r="CJ1705"/>
          <cell r="CK1705"/>
          <cell r="CL1705"/>
          <cell r="CM1705"/>
          <cell r="CN1705"/>
          <cell r="CO1705"/>
          <cell r="CP1705"/>
          <cell r="CQ1705"/>
          <cell r="CR1705"/>
          <cell r="CS1705"/>
          <cell r="CT1705"/>
          <cell r="CU1705"/>
          <cell r="CV1705"/>
          <cell r="CW1705"/>
        </row>
        <row r="1706">
          <cell r="B1706"/>
          <cell r="C1706"/>
          <cell r="D1706"/>
          <cell r="E1706"/>
          <cell r="F1706"/>
          <cell r="G1706"/>
          <cell r="H1706"/>
          <cell r="I1706"/>
          <cell r="J1706"/>
          <cell r="K1706"/>
          <cell r="L1706"/>
          <cell r="M1706"/>
          <cell r="N1706"/>
          <cell r="O1706"/>
          <cell r="P1706"/>
          <cell r="Q1706"/>
          <cell r="R1706"/>
          <cell r="S1706"/>
          <cell r="T1706"/>
          <cell r="U1706"/>
          <cell r="V1706"/>
          <cell r="W1706"/>
          <cell r="X1706"/>
          <cell r="Y1706"/>
          <cell r="Z1706"/>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cell r="BV1706"/>
          <cell r="BW1706"/>
          <cell r="BX1706"/>
          <cell r="BY1706"/>
          <cell r="BZ1706"/>
          <cell r="CA1706"/>
          <cell r="CB1706"/>
          <cell r="CC1706"/>
          <cell r="CD1706"/>
          <cell r="CE1706"/>
          <cell r="CF1706"/>
          <cell r="CG1706"/>
          <cell r="CH1706"/>
          <cell r="CI1706"/>
          <cell r="CJ1706"/>
          <cell r="CK1706"/>
          <cell r="CL1706"/>
          <cell r="CM1706"/>
          <cell r="CN1706"/>
          <cell r="CO1706"/>
          <cell r="CP1706"/>
          <cell r="CQ1706"/>
          <cell r="CR1706"/>
          <cell r="CS1706"/>
          <cell r="CT1706"/>
          <cell r="CU1706"/>
          <cell r="CV1706"/>
          <cell r="CW1706"/>
        </row>
        <row r="1707">
          <cell r="B1707"/>
          <cell r="C1707"/>
          <cell r="D1707"/>
          <cell r="E1707"/>
          <cell r="F1707"/>
          <cell r="G1707"/>
          <cell r="H1707"/>
          <cell r="I1707"/>
          <cell r="J1707"/>
          <cell r="K1707"/>
          <cell r="L1707"/>
          <cell r="M1707"/>
          <cell r="N1707"/>
          <cell r="O1707"/>
          <cell r="P1707"/>
          <cell r="Q1707"/>
          <cell r="R1707"/>
          <cell r="S1707"/>
          <cell r="T1707"/>
          <cell r="U1707"/>
          <cell r="V1707"/>
          <cell r="W1707"/>
          <cell r="X1707"/>
          <cell r="Y1707"/>
          <cell r="Z1707"/>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cell r="BV1707"/>
          <cell r="BW1707"/>
          <cell r="BX1707"/>
          <cell r="BY1707"/>
          <cell r="BZ1707"/>
          <cell r="CA1707"/>
          <cell r="CB1707"/>
          <cell r="CC1707"/>
          <cell r="CD1707"/>
          <cell r="CE1707"/>
          <cell r="CF1707"/>
          <cell r="CG1707"/>
          <cell r="CH1707"/>
          <cell r="CI1707"/>
          <cell r="CJ1707"/>
          <cell r="CK1707"/>
          <cell r="CL1707"/>
          <cell r="CM1707"/>
          <cell r="CN1707"/>
          <cell r="CO1707"/>
          <cell r="CP1707"/>
          <cell r="CQ1707"/>
          <cell r="CR1707"/>
          <cell r="CS1707"/>
          <cell r="CT1707"/>
          <cell r="CU1707"/>
          <cell r="CV1707"/>
          <cell r="CW1707"/>
        </row>
        <row r="1708">
          <cell r="B1708"/>
          <cell r="C1708"/>
          <cell r="D1708"/>
          <cell r="E1708"/>
          <cell r="F1708"/>
          <cell r="G1708"/>
          <cell r="H1708"/>
          <cell r="I1708"/>
          <cell r="J1708"/>
          <cell r="K1708"/>
          <cell r="L1708"/>
          <cell r="M1708"/>
          <cell r="N1708"/>
          <cell r="O1708"/>
          <cell r="P1708"/>
          <cell r="Q1708"/>
          <cell r="R1708"/>
          <cell r="S1708"/>
          <cell r="T1708"/>
          <cell r="U1708"/>
          <cell r="V1708"/>
          <cell r="W1708"/>
          <cell r="X1708"/>
          <cell r="Y1708"/>
          <cell r="Z1708"/>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cell r="BV1708"/>
          <cell r="BW1708"/>
          <cell r="BX1708"/>
          <cell r="BY1708"/>
          <cell r="BZ1708"/>
          <cell r="CA1708"/>
          <cell r="CB1708"/>
          <cell r="CC1708"/>
          <cell r="CD1708"/>
          <cell r="CE1708"/>
          <cell r="CF1708"/>
          <cell r="CG1708"/>
          <cell r="CH1708"/>
          <cell r="CI1708"/>
          <cell r="CJ1708"/>
          <cell r="CK1708"/>
          <cell r="CL1708"/>
          <cell r="CM1708"/>
          <cell r="CN1708"/>
          <cell r="CO1708"/>
          <cell r="CP1708"/>
          <cell r="CQ1708"/>
          <cell r="CR1708"/>
          <cell r="CS1708"/>
          <cell r="CT1708"/>
          <cell r="CU1708"/>
          <cell r="CV1708"/>
          <cell r="CW1708"/>
        </row>
        <row r="1709">
          <cell r="B1709"/>
          <cell r="C1709"/>
          <cell r="D1709"/>
          <cell r="E1709"/>
          <cell r="F1709"/>
          <cell r="G1709"/>
          <cell r="H1709"/>
          <cell r="I1709"/>
          <cell r="J1709"/>
          <cell r="K1709"/>
          <cell r="L1709"/>
          <cell r="M1709"/>
          <cell r="N1709"/>
          <cell r="O1709"/>
          <cell r="P1709"/>
          <cell r="Q1709"/>
          <cell r="R1709"/>
          <cell r="S1709"/>
          <cell r="T1709"/>
          <cell r="U1709"/>
          <cell r="V1709"/>
          <cell r="W1709"/>
          <cell r="X1709"/>
          <cell r="Y1709"/>
          <cell r="Z1709"/>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cell r="BV1709"/>
          <cell r="BW1709"/>
          <cell r="BX1709"/>
          <cell r="BY1709"/>
          <cell r="BZ1709"/>
          <cell r="CA1709"/>
          <cell r="CB1709"/>
          <cell r="CC1709"/>
          <cell r="CD1709"/>
          <cell r="CE1709"/>
          <cell r="CF1709"/>
          <cell r="CG1709"/>
          <cell r="CH1709"/>
          <cell r="CI1709"/>
          <cell r="CJ1709"/>
          <cell r="CK1709"/>
          <cell r="CL1709"/>
          <cell r="CM1709"/>
          <cell r="CN1709"/>
          <cell r="CO1709"/>
          <cell r="CP1709"/>
          <cell r="CQ1709"/>
          <cell r="CR1709"/>
          <cell r="CS1709"/>
          <cell r="CT1709"/>
          <cell r="CU1709"/>
          <cell r="CV1709"/>
          <cell r="CW1709"/>
        </row>
        <row r="1710">
          <cell r="B1710"/>
          <cell r="C1710"/>
          <cell r="D1710"/>
          <cell r="E1710"/>
          <cell r="F1710"/>
          <cell r="G1710"/>
          <cell r="H1710"/>
          <cell r="I1710"/>
          <cell r="J1710"/>
          <cell r="K1710"/>
          <cell r="L1710"/>
          <cell r="M1710"/>
          <cell r="N1710"/>
          <cell r="O1710"/>
          <cell r="P1710"/>
          <cell r="Q1710"/>
          <cell r="R1710"/>
          <cell r="S1710"/>
          <cell r="T1710"/>
          <cell r="U1710"/>
          <cell r="V1710"/>
          <cell r="W1710"/>
          <cell r="X1710"/>
          <cell r="Y1710"/>
          <cell r="Z1710"/>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cell r="BV1710"/>
          <cell r="BW1710"/>
          <cell r="BX1710"/>
          <cell r="BY1710"/>
          <cell r="BZ1710"/>
          <cell r="CA1710"/>
          <cell r="CB1710"/>
          <cell r="CC1710"/>
          <cell r="CD1710"/>
          <cell r="CE1710"/>
          <cell r="CF1710"/>
          <cell r="CG1710"/>
          <cell r="CH1710"/>
          <cell r="CI1710"/>
          <cell r="CJ1710"/>
          <cell r="CK1710"/>
          <cell r="CL1710"/>
          <cell r="CM1710"/>
          <cell r="CN1710"/>
          <cell r="CO1710"/>
          <cell r="CP1710"/>
          <cell r="CQ1710"/>
          <cell r="CR1710"/>
          <cell r="CS1710"/>
          <cell r="CT1710"/>
          <cell r="CU1710"/>
          <cell r="CV1710"/>
          <cell r="CW1710"/>
        </row>
        <row r="1711">
          <cell r="B1711"/>
          <cell r="C1711"/>
          <cell r="D1711"/>
          <cell r="E1711"/>
          <cell r="F1711"/>
          <cell r="G1711"/>
          <cell r="H1711"/>
          <cell r="I1711"/>
          <cell r="J1711"/>
          <cell r="K1711"/>
          <cell r="L1711"/>
          <cell r="M1711"/>
          <cell r="N1711"/>
          <cell r="O1711"/>
          <cell r="P1711"/>
          <cell r="Q1711"/>
          <cell r="R1711"/>
          <cell r="S1711"/>
          <cell r="T1711"/>
          <cell r="U1711"/>
          <cell r="V1711"/>
          <cell r="W1711"/>
          <cell r="X1711"/>
          <cell r="Y1711"/>
          <cell r="Z1711"/>
          <cell r="AA1711"/>
          <cell r="AB1711"/>
          <cell r="AC1711"/>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cell r="BV1711"/>
          <cell r="BW1711"/>
          <cell r="BX1711"/>
          <cell r="BY1711"/>
          <cell r="BZ1711"/>
          <cell r="CA1711"/>
          <cell r="CB1711"/>
          <cell r="CC1711"/>
          <cell r="CD1711"/>
          <cell r="CE1711"/>
          <cell r="CF1711"/>
          <cell r="CG1711"/>
          <cell r="CH1711"/>
          <cell r="CI1711"/>
          <cell r="CJ1711"/>
          <cell r="CK1711"/>
          <cell r="CL1711"/>
          <cell r="CM1711"/>
          <cell r="CN1711"/>
          <cell r="CO1711"/>
          <cell r="CP1711"/>
          <cell r="CQ1711"/>
          <cell r="CR1711"/>
          <cell r="CS1711"/>
          <cell r="CT1711"/>
          <cell r="CU1711"/>
          <cell r="CV1711"/>
          <cell r="CW1711"/>
        </row>
        <row r="1712">
          <cell r="B1712"/>
          <cell r="C1712"/>
          <cell r="D1712"/>
          <cell r="E1712"/>
          <cell r="F1712"/>
          <cell r="G1712"/>
          <cell r="H1712"/>
          <cell r="I1712"/>
          <cell r="J1712"/>
          <cell r="K1712"/>
          <cell r="L1712"/>
          <cell r="M1712"/>
          <cell r="N1712"/>
          <cell r="O1712"/>
          <cell r="P1712"/>
          <cell r="Q1712"/>
          <cell r="R1712"/>
          <cell r="S1712"/>
          <cell r="T1712"/>
          <cell r="U1712"/>
          <cell r="V1712"/>
          <cell r="W1712"/>
          <cell r="X1712"/>
          <cell r="Y1712"/>
          <cell r="Z1712"/>
          <cell r="AA1712"/>
          <cell r="AB1712"/>
          <cell r="AC1712"/>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cell r="BV1712"/>
          <cell r="BW1712"/>
          <cell r="BX1712"/>
          <cell r="BY1712"/>
          <cell r="BZ1712"/>
          <cell r="CA1712"/>
          <cell r="CB1712"/>
          <cell r="CC1712"/>
          <cell r="CD1712"/>
          <cell r="CE1712"/>
          <cell r="CF1712"/>
          <cell r="CG1712"/>
          <cell r="CH1712"/>
          <cell r="CI1712"/>
          <cell r="CJ1712"/>
          <cell r="CK1712"/>
          <cell r="CL1712"/>
          <cell r="CM1712"/>
          <cell r="CN1712"/>
          <cell r="CO1712"/>
          <cell r="CP1712"/>
          <cell r="CQ1712"/>
          <cell r="CR1712"/>
          <cell r="CS1712"/>
          <cell r="CT1712"/>
          <cell r="CU1712"/>
          <cell r="CV1712"/>
          <cell r="CW1712"/>
        </row>
        <row r="1713">
          <cell r="B1713"/>
          <cell r="C1713"/>
          <cell r="D1713"/>
          <cell r="E1713"/>
          <cell r="F1713"/>
          <cell r="G1713"/>
          <cell r="H1713"/>
          <cell r="I1713"/>
          <cell r="J1713"/>
          <cell r="K1713"/>
          <cell r="L1713"/>
          <cell r="M1713"/>
          <cell r="N1713"/>
          <cell r="O1713"/>
          <cell r="P1713"/>
          <cell r="Q1713"/>
          <cell r="R1713"/>
          <cell r="S1713"/>
          <cell r="T1713"/>
          <cell r="U1713"/>
          <cell r="V1713"/>
          <cell r="W1713"/>
          <cell r="X1713"/>
          <cell r="Y1713"/>
          <cell r="Z1713"/>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cell r="BV1713"/>
          <cell r="BW1713"/>
          <cell r="BX1713"/>
          <cell r="BY1713"/>
          <cell r="BZ1713"/>
          <cell r="CA1713"/>
          <cell r="CB1713"/>
          <cell r="CC1713"/>
          <cell r="CD1713"/>
          <cell r="CE1713"/>
          <cell r="CF1713"/>
          <cell r="CG1713"/>
          <cell r="CH1713"/>
          <cell r="CI1713"/>
          <cell r="CJ1713"/>
          <cell r="CK1713"/>
          <cell r="CL1713"/>
          <cell r="CM1713"/>
          <cell r="CN1713"/>
          <cell r="CO1713"/>
          <cell r="CP1713"/>
          <cell r="CQ1713"/>
          <cell r="CR1713"/>
          <cell r="CS1713"/>
          <cell r="CT1713"/>
          <cell r="CU1713"/>
          <cell r="CV1713"/>
          <cell r="CW1713"/>
        </row>
        <row r="1714">
          <cell r="B1714"/>
          <cell r="C1714"/>
          <cell r="D1714"/>
          <cell r="E1714"/>
          <cell r="F1714"/>
          <cell r="G1714"/>
          <cell r="H1714"/>
          <cell r="I1714"/>
          <cell r="J1714"/>
          <cell r="K1714"/>
          <cell r="L1714"/>
          <cell r="M1714"/>
          <cell r="N1714"/>
          <cell r="O1714"/>
          <cell r="P1714"/>
          <cell r="Q1714"/>
          <cell r="R1714"/>
          <cell r="S1714"/>
          <cell r="T1714"/>
          <cell r="U1714"/>
          <cell r="V1714"/>
          <cell r="W1714"/>
          <cell r="X1714"/>
          <cell r="Y1714"/>
          <cell r="Z1714"/>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cell r="BV1714"/>
          <cell r="BW1714"/>
          <cell r="BX1714"/>
          <cell r="BY1714"/>
          <cell r="BZ1714"/>
          <cell r="CA1714"/>
          <cell r="CB1714"/>
          <cell r="CC1714"/>
          <cell r="CD1714"/>
          <cell r="CE1714"/>
          <cell r="CF1714"/>
          <cell r="CG1714"/>
          <cell r="CH1714"/>
          <cell r="CI1714"/>
          <cell r="CJ1714"/>
          <cell r="CK1714"/>
          <cell r="CL1714"/>
          <cell r="CM1714"/>
          <cell r="CN1714"/>
          <cell r="CO1714"/>
          <cell r="CP1714"/>
          <cell r="CQ1714"/>
          <cell r="CR1714"/>
          <cell r="CS1714"/>
          <cell r="CT1714"/>
          <cell r="CU1714"/>
          <cell r="CV1714"/>
          <cell r="CW1714"/>
        </row>
        <row r="1715">
          <cell r="B1715"/>
          <cell r="C1715"/>
          <cell r="D1715"/>
          <cell r="E1715"/>
          <cell r="F1715"/>
          <cell r="G1715"/>
          <cell r="H1715"/>
          <cell r="I1715"/>
          <cell r="J1715"/>
          <cell r="K1715"/>
          <cell r="L1715"/>
          <cell r="M1715"/>
          <cell r="N1715"/>
          <cell r="O1715"/>
          <cell r="P1715"/>
          <cell r="Q1715"/>
          <cell r="R1715"/>
          <cell r="S1715"/>
          <cell r="T1715"/>
          <cell r="U1715"/>
          <cell r="V1715"/>
          <cell r="W1715"/>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cell r="BV1715"/>
          <cell r="BW1715"/>
          <cell r="BX1715"/>
          <cell r="BY1715"/>
          <cell r="BZ1715"/>
          <cell r="CA1715"/>
          <cell r="CB1715"/>
          <cell r="CC1715"/>
          <cell r="CD1715"/>
          <cell r="CE1715"/>
          <cell r="CF1715"/>
          <cell r="CG1715"/>
          <cell r="CH1715"/>
          <cell r="CI1715"/>
          <cell r="CJ1715"/>
          <cell r="CK1715"/>
          <cell r="CL1715"/>
          <cell r="CM1715"/>
          <cell r="CN1715"/>
          <cell r="CO1715"/>
          <cell r="CP1715"/>
          <cell r="CQ1715"/>
          <cell r="CR1715"/>
          <cell r="CS1715"/>
          <cell r="CT1715"/>
          <cell r="CU1715"/>
          <cell r="CV1715"/>
          <cell r="CW1715"/>
        </row>
        <row r="1716">
          <cell r="B1716"/>
          <cell r="C1716"/>
          <cell r="D1716"/>
          <cell r="E1716"/>
          <cell r="F1716"/>
          <cell r="G1716"/>
          <cell r="H1716"/>
          <cell r="I1716"/>
          <cell r="J1716"/>
          <cell r="K1716"/>
          <cell r="L1716"/>
          <cell r="M1716"/>
          <cell r="N1716"/>
          <cell r="O1716"/>
          <cell r="P1716"/>
          <cell r="Q1716"/>
          <cell r="R1716"/>
          <cell r="S1716"/>
          <cell r="T1716"/>
          <cell r="U1716"/>
          <cell r="V1716"/>
          <cell r="W1716"/>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cell r="BV1716"/>
          <cell r="BW1716"/>
          <cell r="BX1716"/>
          <cell r="BY1716"/>
          <cell r="BZ1716"/>
          <cell r="CA1716"/>
          <cell r="CB1716"/>
          <cell r="CC1716"/>
          <cell r="CD1716"/>
          <cell r="CE1716"/>
          <cell r="CF1716"/>
          <cell r="CG1716"/>
          <cell r="CH1716"/>
          <cell r="CI1716"/>
          <cell r="CJ1716"/>
          <cell r="CK1716"/>
          <cell r="CL1716"/>
          <cell r="CM1716"/>
          <cell r="CN1716"/>
          <cell r="CO1716"/>
          <cell r="CP1716"/>
          <cell r="CQ1716"/>
          <cell r="CR1716"/>
          <cell r="CS1716"/>
          <cell r="CT1716"/>
          <cell r="CU1716"/>
          <cell r="CV1716"/>
          <cell r="CW1716"/>
        </row>
        <row r="1717">
          <cell r="B1717"/>
          <cell r="C1717"/>
          <cell r="D1717"/>
          <cell r="E1717"/>
          <cell r="F1717"/>
          <cell r="G1717"/>
          <cell r="H1717"/>
          <cell r="I1717"/>
          <cell r="J1717"/>
          <cell r="K1717"/>
          <cell r="L1717"/>
          <cell r="M1717"/>
          <cell r="N1717"/>
          <cell r="O1717"/>
          <cell r="P1717"/>
          <cell r="Q1717"/>
          <cell r="R1717"/>
          <cell r="S1717"/>
          <cell r="T1717"/>
          <cell r="U1717"/>
          <cell r="V1717"/>
          <cell r="W1717"/>
          <cell r="X1717"/>
          <cell r="Y1717"/>
          <cell r="Z1717"/>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cell r="BV1717"/>
          <cell r="BW1717"/>
          <cell r="BX1717"/>
          <cell r="BY1717"/>
          <cell r="BZ1717"/>
          <cell r="CA1717"/>
          <cell r="CB1717"/>
          <cell r="CC1717"/>
          <cell r="CD1717"/>
          <cell r="CE1717"/>
          <cell r="CF1717"/>
          <cell r="CG1717"/>
          <cell r="CH1717"/>
          <cell r="CI1717"/>
          <cell r="CJ1717"/>
          <cell r="CK1717"/>
          <cell r="CL1717"/>
          <cell r="CM1717"/>
          <cell r="CN1717"/>
          <cell r="CO1717"/>
          <cell r="CP1717"/>
          <cell r="CQ1717"/>
          <cell r="CR1717"/>
          <cell r="CS1717"/>
          <cell r="CT1717"/>
          <cell r="CU1717"/>
          <cell r="CV1717"/>
          <cell r="CW1717"/>
        </row>
        <row r="1718">
          <cell r="B1718"/>
          <cell r="C1718"/>
          <cell r="D1718"/>
          <cell r="E1718"/>
          <cell r="F1718"/>
          <cell r="G1718"/>
          <cell r="H1718"/>
          <cell r="I1718"/>
          <cell r="J1718"/>
          <cell r="K1718"/>
          <cell r="L1718"/>
          <cell r="M1718"/>
          <cell r="N1718"/>
          <cell r="O1718"/>
          <cell r="P1718"/>
          <cell r="Q1718"/>
          <cell r="R1718"/>
          <cell r="S1718"/>
          <cell r="T1718"/>
          <cell r="U1718"/>
          <cell r="V1718"/>
          <cell r="W1718"/>
          <cell r="X1718"/>
          <cell r="Y1718"/>
          <cell r="Z1718"/>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cell r="BV1718"/>
          <cell r="BW1718"/>
          <cell r="BX1718"/>
          <cell r="BY1718"/>
          <cell r="BZ1718"/>
          <cell r="CA1718"/>
          <cell r="CB1718"/>
          <cell r="CC1718"/>
          <cell r="CD1718"/>
          <cell r="CE1718"/>
          <cell r="CF1718"/>
          <cell r="CG1718"/>
          <cell r="CH1718"/>
          <cell r="CI1718"/>
          <cell r="CJ1718"/>
          <cell r="CK1718"/>
          <cell r="CL1718"/>
          <cell r="CM1718"/>
          <cell r="CN1718"/>
          <cell r="CO1718"/>
          <cell r="CP1718"/>
          <cell r="CQ1718"/>
          <cell r="CR1718"/>
          <cell r="CS1718"/>
          <cell r="CT1718"/>
          <cell r="CU1718"/>
          <cell r="CV1718"/>
          <cell r="CW1718"/>
        </row>
        <row r="1719">
          <cell r="B1719"/>
          <cell r="C1719"/>
          <cell r="D1719"/>
          <cell r="E1719"/>
          <cell r="F1719"/>
          <cell r="G1719"/>
          <cell r="H1719"/>
          <cell r="I1719"/>
          <cell r="J1719"/>
          <cell r="K1719"/>
          <cell r="L1719"/>
          <cell r="M1719"/>
          <cell r="N1719"/>
          <cell r="O1719"/>
          <cell r="P1719"/>
          <cell r="Q1719"/>
          <cell r="R1719"/>
          <cell r="S1719"/>
          <cell r="T1719"/>
          <cell r="U1719"/>
          <cell r="V1719"/>
          <cell r="W1719"/>
          <cell r="X1719"/>
          <cell r="Y1719"/>
          <cell r="Z1719"/>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cell r="BV1719"/>
          <cell r="BW1719"/>
          <cell r="BX1719"/>
          <cell r="BY1719"/>
          <cell r="BZ1719"/>
          <cell r="CA1719"/>
          <cell r="CB1719"/>
          <cell r="CC1719"/>
          <cell r="CD1719"/>
          <cell r="CE1719"/>
          <cell r="CF1719"/>
          <cell r="CG1719"/>
          <cell r="CH1719"/>
          <cell r="CI1719"/>
          <cell r="CJ1719"/>
          <cell r="CK1719"/>
          <cell r="CL1719"/>
          <cell r="CM1719"/>
          <cell r="CN1719"/>
          <cell r="CO1719"/>
          <cell r="CP1719"/>
          <cell r="CQ1719"/>
          <cell r="CR1719"/>
          <cell r="CS1719"/>
          <cell r="CT1719"/>
          <cell r="CU1719"/>
          <cell r="CV1719"/>
          <cell r="CW1719"/>
        </row>
        <row r="1720">
          <cell r="B1720"/>
          <cell r="C1720"/>
          <cell r="D1720"/>
          <cell r="E1720"/>
          <cell r="F1720"/>
          <cell r="G1720"/>
          <cell r="H1720"/>
          <cell r="I1720"/>
          <cell r="J1720"/>
          <cell r="K1720"/>
          <cell r="L1720"/>
          <cell r="M1720"/>
          <cell r="N1720"/>
          <cell r="O1720"/>
          <cell r="P1720"/>
          <cell r="Q1720"/>
          <cell r="R1720"/>
          <cell r="S1720"/>
          <cell r="T1720"/>
          <cell r="U1720"/>
          <cell r="V1720"/>
          <cell r="W1720"/>
          <cell r="X1720"/>
          <cell r="Y1720"/>
          <cell r="Z1720"/>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cell r="BV1720"/>
          <cell r="BW1720"/>
          <cell r="BX1720"/>
          <cell r="BY1720"/>
          <cell r="BZ1720"/>
          <cell r="CA1720"/>
          <cell r="CB1720"/>
          <cell r="CC1720"/>
          <cell r="CD1720"/>
          <cell r="CE1720"/>
          <cell r="CF1720"/>
          <cell r="CG1720"/>
          <cell r="CH1720"/>
          <cell r="CI1720"/>
          <cell r="CJ1720"/>
          <cell r="CK1720"/>
          <cell r="CL1720"/>
          <cell r="CM1720"/>
          <cell r="CN1720"/>
          <cell r="CO1720"/>
          <cell r="CP1720"/>
          <cell r="CQ1720"/>
          <cell r="CR1720"/>
          <cell r="CS1720"/>
          <cell r="CT1720"/>
          <cell r="CU1720"/>
          <cell r="CV1720"/>
          <cell r="CW1720"/>
        </row>
        <row r="1721">
          <cell r="B1721"/>
          <cell r="C1721"/>
          <cell r="D1721"/>
          <cell r="E1721"/>
          <cell r="F1721"/>
          <cell r="G1721"/>
          <cell r="H1721"/>
          <cell r="I1721"/>
          <cell r="J1721"/>
          <cell r="K1721"/>
          <cell r="L1721"/>
          <cell r="M1721"/>
          <cell r="N1721"/>
          <cell r="O1721"/>
          <cell r="P1721"/>
          <cell r="Q1721"/>
          <cell r="R1721"/>
          <cell r="S1721"/>
          <cell r="T1721"/>
          <cell r="U1721"/>
          <cell r="V1721"/>
          <cell r="W1721"/>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cell r="BV1721"/>
          <cell r="BW1721"/>
          <cell r="BX1721"/>
          <cell r="BY1721"/>
          <cell r="BZ1721"/>
          <cell r="CA1721"/>
          <cell r="CB1721"/>
          <cell r="CC1721"/>
          <cell r="CD1721"/>
          <cell r="CE1721"/>
          <cell r="CF1721"/>
          <cell r="CG1721"/>
          <cell r="CH1721"/>
          <cell r="CI1721"/>
          <cell r="CJ1721"/>
          <cell r="CK1721"/>
          <cell r="CL1721"/>
          <cell r="CM1721"/>
          <cell r="CN1721"/>
          <cell r="CO1721"/>
          <cell r="CP1721"/>
          <cell r="CQ1721"/>
          <cell r="CR1721"/>
          <cell r="CS1721"/>
          <cell r="CT1721"/>
          <cell r="CU1721"/>
          <cell r="CV1721"/>
          <cell r="CW1721"/>
        </row>
        <row r="1722">
          <cell r="B1722"/>
          <cell r="C1722"/>
          <cell r="D1722"/>
          <cell r="E1722"/>
          <cell r="F1722"/>
          <cell r="G1722"/>
          <cell r="H1722"/>
          <cell r="I1722"/>
          <cell r="J1722"/>
          <cell r="K1722"/>
          <cell r="L1722"/>
          <cell r="M1722"/>
          <cell r="N1722"/>
          <cell r="O1722"/>
          <cell r="P1722"/>
          <cell r="Q1722"/>
          <cell r="R1722"/>
          <cell r="S1722"/>
          <cell r="T1722"/>
          <cell r="U1722"/>
          <cell r="V1722"/>
          <cell r="W1722"/>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cell r="BV1722"/>
          <cell r="BW1722"/>
          <cell r="BX1722"/>
          <cell r="BY1722"/>
          <cell r="BZ1722"/>
          <cell r="CA1722"/>
          <cell r="CB1722"/>
          <cell r="CC1722"/>
          <cell r="CD1722"/>
          <cell r="CE1722"/>
          <cell r="CF1722"/>
          <cell r="CG1722"/>
          <cell r="CH1722"/>
          <cell r="CI1722"/>
          <cell r="CJ1722"/>
          <cell r="CK1722"/>
          <cell r="CL1722"/>
          <cell r="CM1722"/>
          <cell r="CN1722"/>
          <cell r="CO1722"/>
          <cell r="CP1722"/>
          <cell r="CQ1722"/>
          <cell r="CR1722"/>
          <cell r="CS1722"/>
          <cell r="CT1722"/>
          <cell r="CU1722"/>
          <cell r="CV1722"/>
          <cell r="CW1722"/>
        </row>
        <row r="1723">
          <cell r="B1723"/>
          <cell r="C1723"/>
          <cell r="D1723"/>
          <cell r="E1723"/>
          <cell r="F1723"/>
          <cell r="G1723"/>
          <cell r="H1723"/>
          <cell r="I1723"/>
          <cell r="J1723"/>
          <cell r="K1723"/>
          <cell r="L1723"/>
          <cell r="M1723"/>
          <cell r="N1723"/>
          <cell r="O1723"/>
          <cell r="P1723"/>
          <cell r="Q1723"/>
          <cell r="R1723"/>
          <cell r="S1723"/>
          <cell r="T1723"/>
          <cell r="U1723"/>
          <cell r="V1723"/>
          <cell r="W1723"/>
          <cell r="X1723"/>
          <cell r="Y1723"/>
          <cell r="Z1723"/>
          <cell r="AA1723"/>
          <cell r="AB1723"/>
          <cell r="AC1723"/>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cell r="BV1723"/>
          <cell r="BW1723"/>
          <cell r="BX1723"/>
          <cell r="BY1723"/>
          <cell r="BZ1723"/>
          <cell r="CA1723"/>
          <cell r="CB1723"/>
          <cell r="CC1723"/>
          <cell r="CD1723"/>
          <cell r="CE1723"/>
          <cell r="CF1723"/>
          <cell r="CG1723"/>
          <cell r="CH1723"/>
          <cell r="CI1723"/>
          <cell r="CJ1723"/>
          <cell r="CK1723"/>
          <cell r="CL1723"/>
          <cell r="CM1723"/>
          <cell r="CN1723"/>
          <cell r="CO1723"/>
          <cell r="CP1723"/>
          <cell r="CQ1723"/>
          <cell r="CR1723"/>
          <cell r="CS1723"/>
          <cell r="CT1723"/>
          <cell r="CU1723"/>
          <cell r="CV1723"/>
          <cell r="CW1723"/>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C1758" t="str">
            <v/>
          </cell>
          <cell r="BD1758" t="str">
            <v/>
          </cell>
          <cell r="BE1758" t="str">
            <v/>
          </cell>
          <cell r="BF1758" t="str">
            <v/>
          </cell>
          <cell r="BG1758" t="str">
            <v/>
          </cell>
          <cell r="BH1758" t="str">
            <v/>
          </cell>
          <cell r="BI1758" t="str">
            <v/>
          </cell>
          <cell r="BJ1758" t="str">
            <v/>
          </cell>
          <cell r="BK1758" t="str">
            <v/>
          </cell>
          <cell r="BL1758" t="str">
            <v/>
          </cell>
          <cell r="BM1758" t="str">
            <v/>
          </cell>
          <cell r="BN1758" t="str">
            <v/>
          </cell>
          <cell r="BO1758" t="str">
            <v/>
          </cell>
          <cell r="BP1758" t="str">
            <v/>
          </cell>
          <cell r="BQ1758" t="str">
            <v/>
          </cell>
          <cell r="BR1758" t="str">
            <v/>
          </cell>
          <cell r="BS1758" t="str">
            <v/>
          </cell>
          <cell r="BT1758" t="str">
            <v xml:space="preserve"> </v>
          </cell>
          <cell r="BU1758">
            <v>0</v>
          </cell>
        </row>
        <row r="1759">
          <cell r="BT1759" t="str">
            <v xml:space="preserve"> </v>
          </cell>
          <cell r="BU1759">
            <v>0</v>
          </cell>
        </row>
        <row r="1767">
          <cell r="BB1767" t="str">
            <v xml:space="preserve">                                                                                                                                                                                                            </v>
          </cell>
        </row>
        <row r="1769">
          <cell r="BB1769" t="str">
            <v xml:space="preserve">           </v>
          </cell>
        </row>
        <row r="1803">
          <cell r="BV1803"/>
          <cell r="BW1803"/>
          <cell r="BX1803"/>
          <cell r="BY1803"/>
        </row>
        <row r="1976">
          <cell r="R1976">
            <v>1</v>
          </cell>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Desktop-nl3475k\akadham\AKADHAM\_\AKADHAM\AKADHAM\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7" workbookViewId="0">
      <selection activeCell="P18" sqref="P18"/>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2930</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 สุจรรยา จินาโน</v>
      </c>
      <c r="C2" s="175" t="s">
        <v>73</v>
      </c>
      <c r="D2" s="145" t="str">
        <f t="array" ref="D2">_xlfn.IFS(I1&lt;850,VLOOKUP(I1,[1]บังคับคดี!$B:$ZZ,10,0),AND(I1&gt;=850,I1&lt;1435),VLOOKUP(I1,'[1]บังคับคดีใหม่ ปี2563-2564'!$B:$ZZ,11,0),I1&gt;=1435,VLOOKUP(I1,'[1]สืบทรัพย์ ปี 2564-25666'!$B:$ZZ,11,0))</f>
        <v>ฮอด</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สินเชื่อสวัสดิการ</v>
      </c>
      <c r="C3" s="175" t="s">
        <v>208</v>
      </c>
      <c r="D3" s="147">
        <f t="array" ref="D3">_xlfn.IFS(I1&lt;850,VLOOKUP(I1,[1]บังคับคดี!$B:$ZZ,59,0),AND(I1&gt;=850,I1&lt;1435),VLOOKUP(I1,'[1]บังคับคดีใหม่ ปี2563-2564'!$B:$ZZ,64,0),I1&gt;=1435,VLOOKUP(I1,'[1]สืบทรัพย์ ปี 2564-25666'!$B:$ZZ,72,0))</f>
        <v>823759010676</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800033268783</v>
      </c>
      <c r="C4" s="176" t="s">
        <v>262</v>
      </c>
      <c r="D4" s="213">
        <v>244186</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ผบE556/2568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ผบE689/2568</v>
      </c>
      <c r="I5" s="157" t="s">
        <v>255</v>
      </c>
      <c r="J5" s="157"/>
      <c r="K5" s="157"/>
      <c r="L5" s="157"/>
      <c r="M5" s="157"/>
    </row>
    <row r="6" spans="1:25">
      <c r="A6" s="153" t="s">
        <v>335</v>
      </c>
      <c r="B6" s="171">
        <v>209093.9</v>
      </c>
      <c r="C6" s="219" t="s">
        <v>343</v>
      </c>
      <c r="D6" s="148">
        <v>244236</v>
      </c>
    </row>
    <row r="7" spans="1:25">
      <c r="A7" s="153"/>
      <c r="B7" s="184"/>
      <c r="D7" s="185"/>
    </row>
    <row r="8" spans="1:25">
      <c r="A8" s="153" t="s">
        <v>275</v>
      </c>
      <c r="B8" s="145" t="s">
        <v>359</v>
      </c>
      <c r="C8" s="175" t="s">
        <v>313</v>
      </c>
      <c r="D8" s="145">
        <v>28</v>
      </c>
      <c r="E8" s="175" t="s">
        <v>276</v>
      </c>
      <c r="F8" s="186">
        <v>1560100415109</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364</v>
      </c>
      <c r="C12" s="197" t="s">
        <v>365</v>
      </c>
      <c r="D12" s="232"/>
      <c r="E12" s="197" t="s">
        <v>370</v>
      </c>
      <c r="F12" s="232"/>
      <c r="G12" s="197" t="s">
        <v>370</v>
      </c>
      <c r="H12" s="232"/>
      <c r="I12" s="197" t="s">
        <v>370</v>
      </c>
      <c r="J12" s="232"/>
      <c r="K12" s="197"/>
      <c r="L12" s="232"/>
      <c r="M12" s="197"/>
      <c r="N12" s="232"/>
      <c r="O12" s="197" t="s">
        <v>370</v>
      </c>
      <c r="P12" s="232"/>
      <c r="Q12" s="197" t="s">
        <v>370</v>
      </c>
      <c r="R12" s="152" t="str">
        <f>IF(OR(Table1[[#This Row],[q ชื่อ]]="",Table1[[#This Row],[q ชื่อ]]="-"),"",IF(COUNTIF(Table1[[#This Row],[Column5]:[Column3]],1)&gt;0,"พบ","ไม่พบ"))</f>
        <v>ไม่พบ</v>
      </c>
      <c r="S12" s="158" t="s">
        <v>152</v>
      </c>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t="str">
        <f>IF(OR(Table1[[#This Row],[q ชื่อ]]="",Table1[[#This Row],[q ชื่อ]]="-"),"",IF(COUNTIF(Table1[[#This Row],[Column5]:[Column3]],1)&gt;0,"พบ","ไม่พบ"))</f>
        <v/>
      </c>
      <c r="S13" s="158" t="s">
        <v>152</v>
      </c>
      <c r="T13" s="169"/>
      <c r="U13" s="152"/>
      <c r="W13" s="252"/>
      <c r="X13" s="252"/>
      <c r="Y13" s="252"/>
    </row>
    <row r="14" spans="1:25" s="151" customFormat="1">
      <c r="A14" s="165" t="s">
        <v>212</v>
      </c>
      <c r="B14" s="158" t="s">
        <v>366</v>
      </c>
      <c r="C14" s="197" t="s">
        <v>367</v>
      </c>
      <c r="D14" s="232"/>
      <c r="E14" s="197" t="s">
        <v>370</v>
      </c>
      <c r="F14" s="232"/>
      <c r="G14" s="197" t="s">
        <v>370</v>
      </c>
      <c r="H14" s="232"/>
      <c r="I14" s="197" t="s">
        <v>370</v>
      </c>
      <c r="J14" s="232"/>
      <c r="K14" s="197" t="s">
        <v>362</v>
      </c>
      <c r="L14" s="232"/>
      <c r="M14" s="197" t="s">
        <v>370</v>
      </c>
      <c r="N14" s="232"/>
      <c r="O14" s="197" t="s">
        <v>370</v>
      </c>
      <c r="P14" s="232"/>
      <c r="Q14" s="197" t="s">
        <v>370</v>
      </c>
      <c r="R14" s="152" t="str">
        <f>IF(OR(Table1[[#This Row],[q ชื่อ]]="",Table1[[#This Row],[q ชื่อ]]="-"),"",IF(COUNTIF(Table1[[#This Row],[Column5]:[Column3]],1)&gt;0,"พบ","ไม่พบ"))</f>
        <v>ไม่พบ</v>
      </c>
      <c r="S14" s="158" t="s">
        <v>152</v>
      </c>
      <c r="T14" s="169"/>
      <c r="U14" s="152"/>
      <c r="W14" s="166" t="s">
        <v>246</v>
      </c>
      <c r="X14" s="166"/>
      <c r="Y14" s="166"/>
    </row>
    <row r="15" spans="1:25" s="151" customFormat="1">
      <c r="A15" s="165" t="s">
        <v>214</v>
      </c>
      <c r="B15" s="158" t="s">
        <v>368</v>
      </c>
      <c r="C15" s="197" t="s">
        <v>369</v>
      </c>
      <c r="D15" s="232"/>
      <c r="E15" s="197" t="s">
        <v>363</v>
      </c>
      <c r="F15" s="232"/>
      <c r="G15" s="197" t="s">
        <v>371</v>
      </c>
      <c r="H15" s="232"/>
      <c r="I15" s="197"/>
      <c r="J15" s="232"/>
      <c r="K15" s="197" t="s">
        <v>362</v>
      </c>
      <c r="L15" s="232"/>
      <c r="M15" s="197" t="s">
        <v>370</v>
      </c>
      <c r="N15" s="232"/>
      <c r="O15" s="197" t="s">
        <v>370</v>
      </c>
      <c r="P15" s="232"/>
      <c r="Q15" s="197"/>
      <c r="R15" s="152" t="str">
        <f>IF(OR(Table1[[#This Row],[q ชื่อ]]="",Table1[[#This Row],[q ชื่อ]]="-"),"",IF(COUNTIF(Table1[[#This Row],[Column5]:[Column3]],1)&gt;0,"พบ","ไม่พบ"))</f>
        <v>ไม่พบ</v>
      </c>
      <c r="S15" s="158"/>
      <c r="T15" s="169"/>
      <c r="U15" s="152"/>
      <c r="W15" s="166" t="s">
        <v>247</v>
      </c>
      <c r="X15" s="166"/>
      <c r="Y15" s="166"/>
    </row>
    <row r="16" spans="1:25" s="151" customFormat="1">
      <c r="A16" s="165" t="s">
        <v>213</v>
      </c>
      <c r="B16" s="158"/>
      <c r="C16" s="197"/>
      <c r="D16" s="232"/>
      <c r="E16" s="197"/>
      <c r="F16" s="232"/>
      <c r="G16" s="197"/>
      <c r="H16" s="232"/>
      <c r="I16" s="197"/>
      <c r="J16" s="232"/>
      <c r="K16" s="197"/>
      <c r="L16" s="232"/>
      <c r="M16" s="197"/>
      <c r="N16" s="232"/>
      <c r="O16" s="197"/>
      <c r="P16" s="232"/>
      <c r="Q16" s="197"/>
      <c r="R16" s="152" t="str">
        <f>IF(OR(Table1[[#This Row],[q ชื่อ]]="",Table1[[#This Row],[q ชื่อ]]="-"),"",IF(COUNTIF(Table1[[#This Row],[Column5]:[Column3]],1)&gt;0,"พบ","ไม่พบ"))</f>
        <v/>
      </c>
      <c r="S16" s="158" t="s">
        <v>152</v>
      </c>
      <c r="T16" s="169"/>
      <c r="U16" s="152"/>
      <c r="W16" s="166" t="s">
        <v>336</v>
      </c>
      <c r="X16" s="166"/>
      <c r="Y16" s="166"/>
    </row>
    <row r="17" spans="1:26" s="151" customFormat="1">
      <c r="A17" s="165" t="s">
        <v>215</v>
      </c>
      <c r="B17" s="158"/>
      <c r="C17" s="197"/>
      <c r="D17" s="232"/>
      <c r="E17" s="197"/>
      <c r="F17" s="232"/>
      <c r="G17" s="197"/>
      <c r="H17" s="232"/>
      <c r="I17" s="197"/>
      <c r="J17" s="232"/>
      <c r="K17" s="197"/>
      <c r="L17" s="232"/>
      <c r="M17" s="197"/>
      <c r="N17" s="232"/>
      <c r="O17" s="197"/>
      <c r="P17" s="232"/>
      <c r="Q17" s="197"/>
      <c r="R17" s="152" t="str">
        <f>IF(OR(Table1[[#This Row],[q ชื่อ]]="",Table1[[#This Row],[q ชื่อ]]="-"),"",IF(COUNTIF(Table1[[#This Row],[Column5]:[Column3]],1)&gt;0,"พบ","ไม่พบ"))</f>
        <v/>
      </c>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2930 - รายงานผลสืบทรัพย์ ราย นางสาว สุจรรยา จินาโน สาขาฮอด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disablePrompts="1"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10" sqref="AM10"/>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9 กันยายน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 สุจรรยา จินาโน</v>
      </c>
      <c r="F4" s="277"/>
      <c r="G4" s="277"/>
      <c r="H4" s="277"/>
      <c r="I4" s="277"/>
      <c r="J4" s="277"/>
      <c r="K4" s="277"/>
      <c r="L4" s="277"/>
      <c r="M4" s="277"/>
      <c r="N4" s="277"/>
      <c r="O4" s="277"/>
      <c r="P4" s="277"/>
      <c r="Q4" s="277"/>
      <c r="R4" s="277"/>
      <c r="S4" s="277"/>
      <c r="T4" s="277"/>
      <c r="U4" s="255" t="s">
        <v>73</v>
      </c>
      <c r="V4" s="255"/>
      <c r="W4" s="277" t="str">
        <f>Sheet1!D2</f>
        <v>ฮอด</v>
      </c>
      <c r="X4" s="277"/>
      <c r="Y4" s="277"/>
      <c r="Z4" s="277"/>
      <c r="AA4" s="277"/>
      <c r="AB4" s="277"/>
      <c r="AC4" s="277"/>
      <c r="AD4" s="277"/>
      <c r="AE4" s="277"/>
      <c r="AF4" s="277"/>
      <c r="AG4" s="277"/>
      <c r="AH4" s="277"/>
      <c r="AI4" s="277"/>
      <c r="AJ4" s="277"/>
      <c r="AK4" s="138"/>
      <c r="AL4" s="180" t="s">
        <v>259</v>
      </c>
      <c r="AM4" s="179" t="s">
        <v>373</v>
      </c>
      <c r="AO4" s="161" t="s">
        <v>239</v>
      </c>
      <c r="AP4" s="138"/>
      <c r="AQ4" s="138"/>
    </row>
    <row r="5" spans="1:43">
      <c r="A5" s="19" t="s">
        <v>206</v>
      </c>
      <c r="B5" s="137"/>
      <c r="D5" s="268" t="str">
        <f>Sheet1!B3</f>
        <v>สินเชื่อสวัสดิการ</v>
      </c>
      <c r="E5" s="268"/>
      <c r="F5" s="268"/>
      <c r="G5" s="268"/>
      <c r="H5" s="268"/>
      <c r="I5" s="268"/>
      <c r="J5" s="268"/>
      <c r="K5" s="268"/>
      <c r="L5" s="268"/>
      <c r="M5" s="268"/>
      <c r="N5" s="268"/>
      <c r="O5" s="268"/>
      <c r="P5" s="268"/>
      <c r="Q5" s="268"/>
      <c r="R5" s="268"/>
      <c r="S5" s="255" t="s">
        <v>208</v>
      </c>
      <c r="T5" s="255"/>
      <c r="U5" s="255"/>
      <c r="V5" s="255"/>
      <c r="W5" s="276">
        <f>IF(OR(Sheet1!D3=0,Sheet1!D3="-"),"-",Sheet1!D3)</f>
        <v>823759010676</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2930(68) - รายงานผลสืบทรัพย์ ราย นางสาว สุจรรยา จินาโน สาขาฮอด (สืบรอบที่ 1) - ไม่พบทรัพย์</v>
      </c>
      <c r="AM5" s="138"/>
      <c r="AO5" s="162" t="s">
        <v>256</v>
      </c>
      <c r="AP5" s="138"/>
      <c r="AQ5" s="138"/>
    </row>
    <row r="6" spans="1:43">
      <c r="A6" s="19" t="s">
        <v>207</v>
      </c>
      <c r="B6" s="137"/>
      <c r="F6" s="269">
        <f>Sheet1!B4</f>
        <v>800033268783</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ผบE556/2568</v>
      </c>
      <c r="R7" s="278"/>
      <c r="S7" s="278"/>
      <c r="T7" s="278"/>
      <c r="U7" s="278"/>
      <c r="V7" s="278"/>
      <c r="W7" s="278"/>
      <c r="X7" s="253" t="s">
        <v>210</v>
      </c>
      <c r="Y7" s="253"/>
      <c r="Z7" s="253"/>
      <c r="AA7" s="253"/>
      <c r="AB7" s="253"/>
      <c r="AC7" s="253"/>
      <c r="AD7" s="278" t="str">
        <f>Sheet1!F5</f>
        <v>ผบE689/2568</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นางสาวสุจรรยา จินาโน</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นางสาวสุจิตรา วรรณาการ</v>
      </c>
      <c r="G10" s="264"/>
      <c r="H10" s="264"/>
      <c r="I10" s="264"/>
      <c r="J10" s="264"/>
      <c r="K10" s="264"/>
      <c r="L10" s="264"/>
      <c r="M10" s="264"/>
      <c r="N10" s="264"/>
      <c r="O10" s="264"/>
      <c r="P10" s="264"/>
      <c r="Q10" s="264"/>
      <c r="R10" s="264"/>
      <c r="S10" s="2" t="s">
        <v>214</v>
      </c>
      <c r="Y10" s="267" t="str">
        <f>Sheet1!B15</f>
        <v>นายอรรถพงษ์ ตุ่นเครือ</v>
      </c>
      <c r="Z10" s="267"/>
      <c r="AA10" s="267"/>
      <c r="AB10" s="267"/>
      <c r="AC10" s="267"/>
      <c r="AD10" s="267"/>
      <c r="AE10" s="267"/>
      <c r="AF10" s="267"/>
      <c r="AG10" s="267"/>
      <c r="AH10" s="267"/>
      <c r="AI10" s="267"/>
      <c r="AJ10" s="267"/>
      <c r="AK10" s="138"/>
      <c r="AN10" s="138"/>
      <c r="AO10" s="164" t="s">
        <v>234</v>
      </c>
      <c r="AP10" s="138"/>
      <c r="AQ10" s="138"/>
    </row>
    <row r="11" spans="1:43" hidden="1">
      <c r="A11" s="19"/>
      <c r="B11" s="2" t="s">
        <v>213</v>
      </c>
      <c r="F11" s="264">
        <f>Sheet1!B16</f>
        <v>0</v>
      </c>
      <c r="G11" s="264"/>
      <c r="H11" s="264"/>
      <c r="I11" s="264"/>
      <c r="J11" s="264"/>
      <c r="K11" s="264"/>
      <c r="L11" s="264"/>
      <c r="M11" s="264"/>
      <c r="N11" s="264"/>
      <c r="O11" s="264"/>
      <c r="P11" s="264"/>
      <c r="Q11" s="264"/>
      <c r="R11" s="264"/>
      <c r="S11" s="2" t="s">
        <v>215</v>
      </c>
      <c r="Y11" s="267">
        <f>Sheet1!B17</f>
        <v>0</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อ.ฮอด
- ณ ภูมิลำเนาปัจจุบัน : อ.ฮอด
- ขณะทำสัญญา : อ.ฮอด
- ที่จดทะเบียนสมรส : -
- ที่จดทะเบียนหย่า : -
- สถานที่ทำสัญญา : อ.ฮอด
- ตามคำขอกู้ : อ.ฮอด</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อ.ฮอด
- ณ ภูมิลำเนาปัจจุบัน : อ.ฮอด
- ขณะทำสัญญา : อ.ฮอด
- ที่จดทะเบียนสมรส : อ.เมืองเชียงใหม่
- ที่จดทะเบียนหย่า : อ.ฮอด
- สถานที่ทำสัญญา : อ.ฮอด
- ตามคำขอกู้ : อ.ฮอด</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ไม่พบ
ไม่พบ
ไม่พบ
ไม่พบ
ไม่พบ
ไม่พบ
ไม่พบ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customHeight="1">
      <c r="A27" s="265" t="str">
        <f>IF(OR(Y10=0,Y10="-"),"ซ่อนช่อง",S10)</f>
        <v>คู่สมรสจำเลยที่ 2</v>
      </c>
      <c r="B27" s="265"/>
      <c r="C27" s="265"/>
      <c r="D27" s="265"/>
      <c r="E27" s="265"/>
      <c r="F27" s="265"/>
      <c r="G27" s="256"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อ.จอมทอง
- ณ ภูมิลำเนาปัจจุบัน : อ.สันทราย
- ขณะทำสัญญา : -
- ที่จดทะเบียนสมรส : อ.เมืองเชียงใหม่
- ที่จดทะเบียนหย่า : อ.ฮอด
- สถานที่ทำสัญญา : อ.ฮอด
- ตามคำขอกู้ : -</v>
      </c>
      <c r="H27" s="257"/>
      <c r="I27" s="257"/>
      <c r="J27" s="257"/>
      <c r="K27" s="257"/>
      <c r="L27" s="257"/>
      <c r="M27" s="257"/>
      <c r="N27" s="257"/>
      <c r="O27" s="257"/>
      <c r="P27" s="257"/>
      <c r="Q27" s="257"/>
      <c r="R27" s="257"/>
      <c r="S27" s="258"/>
      <c r="T27" s="259"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ไม่พบ
ไม่พบ
-
ไม่พบ
ไม่พบ
ไม่พบ
-
</v>
      </c>
      <c r="U27" s="259"/>
      <c r="V27" s="259"/>
      <c r="W27" s="259"/>
      <c r="X27" s="260" t="str">
        <f>CONCATENATE(CHAR(10),IF(OR(VLOOKUP(A27,Table1[#All],18,0)="ไม่พบ",VLOOKUP(A27,Table1[#All],18,0)="-"),"-",VLOOKUP(A27,Table1[#All],19,0)))</f>
        <v xml:space="preserve">
-</v>
      </c>
      <c r="Y27" s="261"/>
      <c r="Z27" s="261"/>
      <c r="AA27" s="261"/>
      <c r="AB27" s="261"/>
      <c r="AC27" s="261"/>
      <c r="AD27" s="261"/>
      <c r="AE27" s="261"/>
      <c r="AF27" s="261"/>
      <c r="AG27" s="261"/>
      <c r="AH27" s="261"/>
      <c r="AI27" s="261"/>
      <c r="AJ27" s="262"/>
      <c r="AK27" s="138"/>
      <c r="AL27" s="225"/>
      <c r="AM27" s="138"/>
      <c r="AN27" s="231"/>
      <c r="AO27" s="138"/>
      <c r="AP27" s="138"/>
      <c r="AQ27" s="138"/>
    </row>
    <row r="28" spans="1:43" ht="21.75"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hidden="1" customHeight="1">
      <c r="A29" s="265" t="str">
        <f>IF(OR(F11=0,F11="-"),"ซ่อนช่อง",B11)</f>
        <v>ซ่อนช่อง</v>
      </c>
      <c r="B29" s="265"/>
      <c r="C29" s="265"/>
      <c r="D29" s="265"/>
      <c r="E29" s="265"/>
      <c r="F29" s="265"/>
      <c r="G29" s="256" t="e">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#N/A</v>
      </c>
      <c r="H29" s="257"/>
      <c r="I29" s="257"/>
      <c r="J29" s="257"/>
      <c r="K29" s="257"/>
      <c r="L29" s="257"/>
      <c r="M29" s="257"/>
      <c r="N29" s="257"/>
      <c r="O29" s="257"/>
      <c r="P29" s="257"/>
      <c r="Q29" s="257"/>
      <c r="R29" s="257"/>
      <c r="S29" s="258"/>
      <c r="T29" s="259" t="e">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#N/A</v>
      </c>
      <c r="U29" s="259"/>
      <c r="V29" s="259"/>
      <c r="W29" s="259"/>
      <c r="X29" s="260" t="e">
        <f>CONCATENATE(CHAR(10),IF(OR(VLOOKUP(A29,Table1[#All],18,0)="ไม่พบ",VLOOKUP(A29,Table1[#All],18,0)="-"),"-",VLOOKUP(A29,Table1[#All],19,0)))</f>
        <v>#N/A</v>
      </c>
      <c r="Y29" s="261"/>
      <c r="Z29" s="261"/>
      <c r="AA29" s="261"/>
      <c r="AB29" s="261"/>
      <c r="AC29" s="261"/>
      <c r="AD29" s="261"/>
      <c r="AE29" s="261"/>
      <c r="AF29" s="261"/>
      <c r="AG29" s="261"/>
      <c r="AH29" s="261"/>
      <c r="AI29" s="261"/>
      <c r="AJ29" s="262"/>
      <c r="AK29" s="138"/>
      <c r="AL29" s="225"/>
      <c r="AM29" s="138"/>
      <c r="AN29" s="231"/>
      <c r="AO29" s="138"/>
      <c r="AP29" s="138"/>
      <c r="AQ29" s="138"/>
    </row>
    <row r="30" spans="1:43" ht="21.75" hidden="1"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hidden="1" customHeight="1">
      <c r="A31" s="265" t="str">
        <f>IF(OR(Y11=0,Y11="-"),"ซ่อนช่อง",S11)</f>
        <v>ซ่อนช่อง</v>
      </c>
      <c r="B31" s="265"/>
      <c r="C31" s="265"/>
      <c r="D31" s="265"/>
      <c r="E31" s="265"/>
      <c r="F31" s="265"/>
      <c r="G31" s="256" t="e">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#N/A</v>
      </c>
      <c r="H31" s="257"/>
      <c r="I31" s="257"/>
      <c r="J31" s="257"/>
      <c r="K31" s="257"/>
      <c r="L31" s="257"/>
      <c r="M31" s="257"/>
      <c r="N31" s="257"/>
      <c r="O31" s="257"/>
      <c r="P31" s="257"/>
      <c r="Q31" s="257"/>
      <c r="R31" s="257"/>
      <c r="S31" s="258"/>
      <c r="T31" s="259" t="e">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#N/A</v>
      </c>
      <c r="U31" s="259"/>
      <c r="V31" s="259"/>
      <c r="W31" s="259"/>
      <c r="X31" s="260" t="e">
        <f>CONCATENATE(CHAR(10),IF(OR(VLOOKUP(A31,Table1[#All],18,0)="ไม่พบ",VLOOKUP(A31,Table1[#All],18,0)="-"),"-",VLOOKUP(A31,Table1[#All],19,0)))</f>
        <v>#N/A</v>
      </c>
      <c r="Y31" s="261"/>
      <c r="Z31" s="261"/>
      <c r="AA31" s="261"/>
      <c r="AB31" s="261"/>
      <c r="AC31" s="261"/>
      <c r="AD31" s="261"/>
      <c r="AE31" s="261"/>
      <c r="AF31" s="261"/>
      <c r="AG31" s="261"/>
      <c r="AH31" s="261"/>
      <c r="AI31" s="261"/>
      <c r="AJ31" s="262"/>
      <c r="AK31" s="138"/>
      <c r="AL31" s="225"/>
      <c r="AM31" s="138"/>
      <c r="AN31" s="231"/>
      <c r="AO31" s="138"/>
      <c r="AP31" s="138"/>
      <c r="AQ31" s="138"/>
    </row>
    <row r="32" spans="1:43" ht="21.75" hidden="1"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7" zoomScaleNormal="100" workbookViewId="0">
      <selection activeCell="AT34" sqref="AT3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360</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2568</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361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372</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ผบE556/2568 ในคดีหมายเลขแดงที่  ผบE689/2568 ลว.21 กรกฎาคม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13</v>
      </c>
      <c r="AV16" s="209" t="s">
        <v>333</v>
      </c>
    </row>
    <row r="17" spans="1:45">
      <c r="A17" s="182"/>
      <c r="B17" s="182"/>
      <c r="C17" s="264" t="str">
        <f>IF(AS17="","ซ่อนช่อง",CONCATENATE("1. ",VLOOKUP(AS17,Table1[#All],2,0)))</f>
        <v>1. นางสาวสุจรรยา จินาโน</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3-5016-00263-89-5</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นางสาวสุจิตรา วรรณาการ</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3-5016-00003-84-2</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นายอรรถพงษ์ ตุ่นเครือ</v>
      </c>
      <c r="D19" s="284"/>
      <c r="E19" s="284"/>
      <c r="F19" s="284"/>
      <c r="G19" s="284"/>
      <c r="H19" s="284"/>
      <c r="I19" s="284"/>
      <c r="J19" s="284"/>
      <c r="K19" s="284"/>
      <c r="L19" s="284"/>
      <c r="M19" s="284"/>
      <c r="N19" s="284"/>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3-5002-00122-62-2</v>
      </c>
      <c r="AE19" s="283"/>
      <c r="AF19" s="283"/>
      <c r="AG19" s="283"/>
      <c r="AH19" s="283"/>
      <c r="AI19" s="283"/>
      <c r="AJ19" s="283"/>
      <c r="AK19" s="283"/>
      <c r="AL19" s="189"/>
      <c r="AM19" s="187"/>
      <c r="AN19" s="187"/>
      <c r="AO19" s="187"/>
      <c r="AP19" s="187"/>
      <c r="AQ19" s="187"/>
      <c r="AS19" s="191" t="s">
        <v>214</v>
      </c>
    </row>
    <row r="20" spans="1:45" hidden="1">
      <c r="A20" s="187"/>
      <c r="B20" s="187"/>
      <c r="C20" s="284" t="str">
        <f>IF(AS20="","ซ่อนช่อง",CONCATENATE("4. ",VLOOKUP(AS20,Table1[#All],2,0)))</f>
        <v>ซ่อนช่อง</v>
      </c>
      <c r="D20" s="284"/>
      <c r="E20" s="284"/>
      <c r="F20" s="284"/>
      <c r="G20" s="284"/>
      <c r="H20" s="284"/>
      <c r="I20" s="284"/>
      <c r="J20" s="284"/>
      <c r="K20" s="284"/>
      <c r="L20" s="284"/>
      <c r="M20" s="284"/>
      <c r="N20" s="284"/>
      <c r="O20" s="188"/>
      <c r="P20" s="187" t="str">
        <f t="shared" ref="P20:P32" si="2">IF(AS20="","",AS20)</f>
        <v/>
      </c>
      <c r="Q20" s="187"/>
      <c r="R20" s="187"/>
      <c r="S20" s="187"/>
      <c r="T20" s="187"/>
      <c r="U20" s="187"/>
      <c r="V20" s="187"/>
      <c r="W20" s="187" t="str">
        <f t="shared" ref="W20:W32" si="3">IF(AS20="","","เลขบัตรประชาชน")</f>
        <v/>
      </c>
      <c r="X20" s="187"/>
      <c r="Y20" s="187"/>
      <c r="Z20" s="187"/>
      <c r="AA20" s="187"/>
      <c r="AB20" s="187"/>
      <c r="AC20" s="187"/>
      <c r="AD20" s="283" t="str">
        <f>IF(AS20="","",VLOOKUP(AS20,Table1[#All],3,0))</f>
        <v/>
      </c>
      <c r="AE20" s="283"/>
      <c r="AF20" s="283"/>
      <c r="AG20" s="283"/>
      <c r="AH20" s="283"/>
      <c r="AI20" s="283"/>
      <c r="AJ20" s="283"/>
      <c r="AK20" s="283"/>
      <c r="AL20" s="189"/>
      <c r="AM20" s="187"/>
      <c r="AN20" s="187"/>
      <c r="AO20" s="187"/>
      <c r="AP20" s="187"/>
      <c r="AQ20" s="187"/>
      <c r="AS20" s="191"/>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3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3"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ผบE556/2568 คดีหมายเลขแดงที่ ผบE689/2568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นางสาวสุจรรยา จินาโน</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3-5016-00263-89-5</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2025-09-09T03:41:33Z</cp:lastPrinted>
  <dcterms:created xsi:type="dcterms:W3CDTF">2016-06-06T16:13:57Z</dcterms:created>
  <dcterms:modified xsi:type="dcterms:W3CDTF">2025-09-09T03:47:14Z</dcterms:modified>
</cp:coreProperties>
</file>