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ที่ดิน 16-1-68\1455-นางกันทอง ยวงอักษร\"/>
    </mc:Choice>
  </mc:AlternateContent>
  <xr:revisionPtr revIDLastSave="0" documentId="8_{A740E61B-9A47-439B-991B-EA3BBEED5F08}"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คำขอที่ดิน!$A$1:$AQ$47</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U36" i="36"/>
  <c r="C41" i="36"/>
  <c r="C19" i="36" l="1"/>
  <c r="C20" i="36"/>
  <c r="Z21" i="37"/>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<sst xmlns="http://schemas.openxmlformats.org/spreadsheetml/2006/main" count="712" uniqueCount="354">
  <si>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</si>
  <si>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</si>
  <si>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</si>
  <si>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</si>
  <si>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</si>
  <si>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</si>
  <si>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</si>
  <si>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</si>
  <si>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</si>
  <si>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</si>
  <si>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</si>
  <si>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</si>
  <si>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</si>
  <si>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</si>
  <si>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</si>
  <si>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</si>
  <si>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</si>
  <si>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</si>
  <si>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</si>
  <si>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</si>
  <si>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</si>
  <si>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</si>
  <si>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</si>
  <si>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</si>
  <si>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</si>
  <si>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</si>
  <si>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</si>
  <si>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</si>
  <si>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</si>
  <si>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</si>
  <si>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</si>
  <si>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</si>
  <si>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</si>
  <si>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</si>
  <si>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</si>
  <si>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</si>
  <si>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</si>
  <si>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</si>
  <si>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</si>
  <si>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</si>
  <si>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</si>
  <si>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</si>
  <si>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</si>
  <si>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</si>
  <si>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</si>
  <si>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</si>
  <si>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</si>
  <si>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</si>
  <si>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</si>
  <si>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</si>
  <si>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</si>
  <si>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</si>
  <si>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</si>
  <si>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</si>
  <si>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</si>
  <si>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</si>
  <si>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</si>
  <si>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</si>
  <si>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</si>
  <si>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</si>
  <si>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</si>
  <si>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</si>
  <si>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</si>
  <si>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</si>
  <si>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</si>
  <si>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</si>
  <si>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</si>
  <si>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</si>
  <si>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</si>
  <si>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</si>
  <si>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</si>
  <si>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</si>
  <si>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</si>
  <si>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</si>
  <si>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</si>
  <si>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</si>
  <si>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</si>
  <si>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</si>
  <si>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</si>
  <si>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</si>
  <si>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</si>
  <si>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</si>
  <si>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</si>
  <si>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</si>
  <si>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</si>
  <si>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</si>
  <si>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</si>
  <si>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</si>
  <si>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</si>
  <si>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</si>
  <si>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</si>
  <si>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</si>
  <si>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</si>
  <si>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</si>
  <si>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</si>
  <si>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</si>
  <si>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</si>
  <si>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</si>
  <si>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</si>
  <si>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</si>
  <si>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</si>
  <si>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</si>
  <si>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</si>
  <si>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</si>
  <si>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</si>
  <si>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</si>
  <si>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</si>
  <si>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</si>
  <si>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</si>
  <si>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</si>
  <si>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</si>
  <si>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</si>
  <si>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</si>
  <si>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</si>
  <si>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</si>
  <si>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</si>
  <si>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</si>
  <si>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</si>
  <si>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</si>
  <si>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</si>
  <si>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</si>
  <si>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</si>
  <si>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</si>
  <si>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</si>
  <si>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</si>
  <si>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</si>
  <si>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</si>
  <si>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</si>
  <si>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</si>
  <si>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</si>
  <si>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</si>
  <si>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</si>
  <si>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</si>
  <si>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</si>
  <si>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</si>
  <si>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</si>
  <si>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</si>
  <si>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</si>
  <si>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</si>
  <si>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</si>
  <si>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</si>
  <si>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</si>
  <si>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</si>
  <si>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</si>
  <si>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</si>
  <si>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</si>
  <si>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</si>
  <si>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</si>
  <si>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</si>
  <si>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</si>
  <si>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</si>
  <si>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</si>
  <si>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</si>
  <si>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</si>
  <si>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</si>
  <si>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</si>
  <si>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</si>
  <si>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</si>
  <si>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</si>
  <si>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</si>
  <si>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</si>
  <si>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</si>
  <si>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</si>
  <si>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</si>
  <si>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</si>
  <si>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</si>
  <si>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</si>
  <si>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</si>
  <si>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</si>
  <si>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</si>
  <si>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</si>
  <si>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</si>
  <si>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</si>
  <si>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</si>
  <si>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</si>
  <si>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</si>
  <si>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</si>
  <si>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</si>
  <si>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</si>
  <si>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</si>
  <si>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</si>
  <si>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</si>
  <si>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</si>
  <si>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</si>
  <si>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</si>
  <si>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</si>
  <si>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</si>
  <si>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</si>
  <si>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</si>
  <si>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</si>
  <si>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</si>
  <si>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</si>
  <si>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</si>
  <si>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</si>
  <si>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</si>
  <si>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</si>
  <si>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</si>
  <si>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</si>
  <si>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</si>
  <si>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</si>
  <si>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</si>
  <si>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</si>
  <si>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</si>
  <si>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</si>
  <si>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</si>
  <si>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</si>
  <si>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</si>
  <si>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</si>
  <si>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</si>
  <si>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</si>
  <si>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</si>
  <si>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</si>
  <si>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</si>
  <si>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</si>
  <si>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</si>
  <si>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</si>
  <si>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</si>
  <si>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</si>
  <si>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</si>
  <si>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</si>
  <si>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</si>
  <si>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</si>
  <si>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</si>
  <si>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</si>
  <si>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</si>
  <si>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</si>
  <si>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</si>
  <si>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</si>
  <si>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</si>
  <si>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</si>
  <si>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</si>
  <si>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</si>
  <si>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</si>
  <si>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</si>
  <si>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</si>
  <si>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</si>
  <si>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</si>
  <si>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</si>
  <si>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</si>
  <si>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</si>
  <si>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</si>
  <si>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</si>
  <si>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</si>
  <si>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</si>
  <si>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</si>
  <si>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</si>
  <si>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</si>
  <si>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</si>
  <si>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</si>
  <si>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</si>
  <si>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</si>
  <si>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</si>
  <si>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</si>
  <si>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</si>
  <si>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</si>
  <si>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</si>
  <si>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</si>
  <si>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</si>
  <si>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</si>
  <si>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</si>
  <si>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</si>
  <si>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</si>
  <si>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</si>
  <si>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</si>
  <si>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</si>
  <si>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</si>
  <si>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</si>
  <si>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</si>
  <si>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</si>
  <si>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</si>
  <si>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</si>
  <si>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</si>
  <si>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</si>
  <si>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</si>
  <si>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</si>
  <si>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</si>
  <si>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</si>
  <si>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</si>
  <si>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</si>
  <si>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</si>
  <si>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</si>
  <si>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</si>
  <si>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</si>
  <si>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</si>
  <si>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</si>
  <si>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</si>
  <si>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</si>
  <si>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</si>
  <si>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</si>
  <si>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</si>
  <si>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</si>
  <si>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</si>
  <si>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</si>
  <si>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</si>
  <si>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</si>
  <si>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</si>
  <si>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</si>
  <si>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</si>
  <si>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</si>
  <si>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</si>
  <si>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</si>
  <si>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</si>
  <si>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</si>
  <si>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</si>
  <si>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</si>
  <si>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</si>
  <si>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</si>
  <si>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</si>
  <si>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</si>
  <si>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</si>
  <si>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</si>
  <si>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</si>
  <si>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</si>
  <si>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</si>
  <si>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</si>
  <si>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</si>
  <si>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</si>
  <si>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</si>
  <si>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</si>
  <si>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</si>
  <si>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</si>
  <si>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</si>
  <si>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</si>
  <si>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</si>
  <si>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</si>
  <si>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</si>
  <si>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</si>
  <si>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</si>
  <si>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</si>
  <si>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</si>
  <si>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</si>
  <si>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</si>
  <si>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</si>
  <si>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</si>
  <si>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</si>
  <si>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</si>
  <si>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</si>
  <si>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</si>
  <si>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</si>
  <si>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</si>
  <si>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</si>
  <si>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</si>
  <si>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</si>
  <si>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</si>
  <si>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</si>
  <si>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</si>
  <si>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</si>
  <si>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</si>
  <si>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</si>
  <si>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</si>
  <si>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สาขาจอมทอง ส่วนแยกฮอด</t>
  </si>
  <si>
    <t>นางกันทอง ยวงอักษร</t>
  </si>
  <si>
    <t>นางศรีแก้ว ปานันท์</t>
  </si>
  <si>
    <t>นายประสุต โต๋ลี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</si>
</sst>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1455</v>
      </c>
    </row>
    <row r="2" spans="1:11">
      <c r="A2" s="143" t="s">
        <v>251</v>
      </c>
      <c r="B2" s="145" t="str">
        <f t="array" ref="B2">_xlfn.IFS(I1&lt;850,VLOOKUP(I1,[1]บังคับคดี!$B:$ZZ,60,0),AND(I1&gt;=850,I1&lt;1435),VLOOKUP(I1,'[1]บังคับคดีใหม่ ปี2563-2564'!$B:$ZZ,63,0),I1&gt;=1435,VLOOKUP(I1,'[1]สืบทรัพย์ ปี 2564-25666'!$B:$ZZ,71,0))</f>
        <v>นางกันทอง ยวงอักษร</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 (รายบุคคล)</v>
      </c>
      <c r="C3" s="175" t="s">
        <v>208</v>
      </c>
      <c r="D3" s="147">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800045136812</v>
      </c>
      <c r="C4" s="176" t="s">
        <v>264</v>
      </c>
      <c r="D4" s="219">
        <v>242808</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ผบ.E286/2564</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ผบ.E576/2564</v>
      </c>
      <c r="I5" s="157" t="s">
        <v>257</v>
      </c>
    </row>
    <row r="6" spans="1:11">
      <c r="A6" s="153" t="s">
        <v>338</v>
      </c>
      <c r="B6" s="171">
        <v>184504.46</v>
      </c>
      <c r="C6" s="225" t="s">
        <v>347</v>
      </c>
      <c r="D6" s="148">
        <v>243943</v>
      </c>
    </row>
    <row r="7" spans="1:11">
      <c r="A7" s="153"/>
      <c r="B7" s="190"/>
      <c r="D7" s="191"/>
    </row>
    <row r="8" spans="1:11">
      <c r="A8" s="153" t="s">
        <v>277</v>
      </c>
      <c r="B8" s="145" t="s">
        <v>349</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348</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v>3501700115847</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352</v>
      </c>
      <c r="C14" s="203">
        <v>3501700118471</v>
      </c>
      <c r="D14" s="152"/>
      <c r="E14" s="158"/>
      <c r="F14" s="169"/>
      <c r="G14" s="152"/>
      <c r="I14" s="166" t="s">
        <v>248</v>
      </c>
      <c r="J14" s="166"/>
      <c r="K14" s="166"/>
    </row>
    <row r="15" spans="1:11" s="151" customFormat="1">
      <c r="A15" s="165" t="s">
        <v>214</v>
      </c>
      <c r="B15" s="158" t="s">
        <v>353</v>
      </c>
      <c r="C15" s="203">
        <v>3501700182757</v>
      </c>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c r="C17" s="203"/>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1455 - รายงานผลสืบทรัพย์ ราย นางกันทอง ยวงอักษร สาขาดอยเต่า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48" t="str">
        <f>CONCATENATE("รายงานการสืบทรัพย์ (ข้อมูล ณ วันที่ ",TEXT(Sheet1!D6,"d ดดดด yyyy"),")")</f>
        <v>รายงานการสืบทรัพย์ (ข้อมูล ณ วันที่ 21 พฤศจิกายน 2567)</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53" t="str">
        <f>Sheet1!B2</f>
        <v>นางกันทอง ยวงอักษร</v>
      </c>
      <c r="F4" s="253"/>
      <c r="G4" s="253"/>
      <c r="H4" s="253"/>
      <c r="I4" s="253"/>
      <c r="J4" s="253"/>
      <c r="K4" s="253"/>
      <c r="L4" s="253"/>
      <c r="M4" s="253"/>
      <c r="N4" s="253"/>
      <c r="O4" s="253"/>
      <c r="P4" s="253"/>
      <c r="Q4" s="253"/>
      <c r="R4" s="253"/>
      <c r="S4" s="253"/>
      <c r="T4" s="253"/>
      <c r="U4" s="252" t="s">
        <v>73</v>
      </c>
      <c r="V4" s="252"/>
      <c r="W4" s="253" t="str">
        <f>Sheet1!D2</f>
        <v>ดอยเต่า</v>
      </c>
      <c r="X4" s="253"/>
      <c r="Y4" s="253"/>
      <c r="Z4" s="253"/>
      <c r="AA4" s="253"/>
      <c r="AB4" s="253"/>
      <c r="AC4" s="253"/>
      <c r="AD4" s="253"/>
      <c r="AE4" s="253"/>
      <c r="AF4" s="253"/>
      <c r="AG4" s="253"/>
      <c r="AH4" s="253"/>
      <c r="AI4" s="253"/>
      <c r="AJ4" s="253"/>
      <c r="AK4" s="138"/>
      <c r="AL4" s="186" t="s">
        <v>261</v>
      </c>
      <c r="AM4" s="185" t="s">
        <v>344</v>
      </c>
      <c r="AO4" s="161" t="s">
        <v>241</v>
      </c>
      <c r="AP4" s="138"/>
      <c r="AQ4" s="138"/>
    </row>
    <row r="5" spans="1:43">
      <c r="A5" s="19" t="s">
        <v>206</v>
      </c>
      <c r="B5" s="137"/>
      <c r="D5" s="253" t="str">
        <f>Sheet1!B3</f>
        <v>สินเชื่อพัฒนาองค์กรชุมชน (รายบุคคล)</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1455(67) - รายงานผลสืบทรัพย์ ราย นางกันทอง ยวงอักษร สาขาดอยเต่า (สืบรอบที่ 2) - ไม่พบทรัพย์</v>
      </c>
      <c r="AM5" s="138"/>
      <c r="AO5" s="162" t="s">
        <v>258</v>
      </c>
      <c r="AP5" s="138"/>
      <c r="AQ5" s="138"/>
    </row>
    <row r="6" spans="1:43">
      <c r="A6" s="19" t="s">
        <v>207</v>
      </c>
      <c r="B6" s="137"/>
      <c r="F6" s="257">
        <f>Sheet1!B4</f>
        <v>800045136812</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ผบ.E286/2564</v>
      </c>
      <c r="R7" s="254"/>
      <c r="S7" s="254"/>
      <c r="T7" s="254"/>
      <c r="U7" s="254"/>
      <c r="V7" s="254"/>
      <c r="W7" s="254"/>
      <c r="X7" s="276" t="s">
        <v>210</v>
      </c>
      <c r="Y7" s="276"/>
      <c r="Z7" s="276"/>
      <c r="AA7" s="276"/>
      <c r="AB7" s="276"/>
      <c r="AC7" s="276"/>
      <c r="AD7" s="254" t="str">
        <f>Sheet1!F5</f>
        <v>ผบ.E576/2564</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นางกันทอง ยวงอักษร</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นางศรีแก้ว ปานันท์</v>
      </c>
      <c r="G10" s="255"/>
      <c r="H10" s="255"/>
      <c r="I10" s="255"/>
      <c r="J10" s="255"/>
      <c r="K10" s="255"/>
      <c r="L10" s="255"/>
      <c r="M10" s="255"/>
      <c r="N10" s="255"/>
      <c r="O10" s="255"/>
      <c r="P10" s="255"/>
      <c r="Q10" s="255"/>
      <c r="R10" s="255"/>
      <c r="S10" s="2" t="s">
        <v>214</v>
      </c>
      <c r="Y10" s="256" t="str">
        <f>Sheet1!B15</f>
        <v>นายประสุต โต๋ลี</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20" sqref="A20: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346</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350</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ผบ.E286/2564 ในคดีหมายเลขแดงที่  ผบ.E576/2564 ลว.12 ตุลาคม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13</v>
      </c>
      <c r="AV16" s="215" t="s">
        <v>335</v>
      </c>
    </row>
    <row r="17" spans="1:45">
      <c r="A17" s="188"/>
      <c r="B17" s="188"/>
      <c r="C17" s="255" t="str">
        <f>IF(AS17="","ซ่อนช่อง",CONCATENATE("1. ",VLOOKUP(AS17,Table1[#All],2,0)))</f>
        <v>1. นางกันทอง ยวงอักษร</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3501700115847</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นางศรีแก้ว ปานันท์</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3501700118471</v>
      </c>
      <c r="AE18" s="283"/>
      <c r="AF18" s="283"/>
      <c r="AG18" s="283"/>
      <c r="AH18" s="283"/>
      <c r="AI18" s="283"/>
      <c r="AJ18" s="283"/>
      <c r="AK18" s="283"/>
      <c r="AL18" s="195"/>
      <c r="AM18" s="193"/>
      <c r="AN18" s="193"/>
      <c r="AO18" s="193"/>
      <c r="AP18" s="193"/>
      <c r="AQ18" s="193"/>
      <c r="AS18" s="197" t="s">
        <v>212</v>
      </c>
    </row>
    <row r="19" spans="1:45">
      <c r="A19" s="193"/>
      <c r="B19" s="193"/>
      <c r="C19" s="282" t="str">
        <f>IF(AS19="","ซ่อนช่อง",CONCATENATE("3. ",VLOOKUP(AS19,Table1[#All],2,0)))</f>
        <v>3. นายประสุต โต๋ลี</v>
      </c>
      <c r="D19" s="282"/>
      <c r="E19" s="282"/>
      <c r="F19" s="282"/>
      <c r="G19" s="282"/>
      <c r="H19" s="282"/>
      <c r="I19" s="282"/>
      <c r="J19" s="282"/>
      <c r="K19" s="282"/>
      <c r="L19" s="282"/>
      <c r="M19" s="282"/>
      <c r="N19" s="282"/>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3501700182757</v>
      </c>
      <c r="AE19" s="283"/>
      <c r="AF19" s="283"/>
      <c r="AG19" s="283"/>
      <c r="AH19" s="283"/>
      <c r="AI19" s="283"/>
      <c r="AJ19" s="283"/>
      <c r="AK19" s="283"/>
      <c r="AL19" s="195"/>
      <c r="AM19" s="193"/>
      <c r="AN19" s="193"/>
      <c r="AO19" s="193"/>
      <c r="AP19" s="193"/>
      <c r="AQ19" s="193"/>
      <c r="AS19" s="197" t="s">
        <v>214</v>
      </c>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rowBreaks count="1" manualBreakCount="1">
    <brk id="47" max="4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346</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ผบ.E286/2564 คดีหมายเลขแดงที่ ผบ.E576/2564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นางกันทอง ยวงอักษร</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3501700115847</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2025-01-16T15:42:31Z</cp:lastPrinted>
  <dcterms:created xsi:type="dcterms:W3CDTF">2016-06-06T16:13:57Z</dcterms:created>
  <dcterms:modified xsi:type="dcterms:W3CDTF">2025-01-16T15:47:57Z</dcterms:modified>
</cp:coreProperties>
</file>